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30" windowWidth="19320" windowHeight="7665" tabRatio="638" activeTab="2"/>
  </bookViews>
  <sheets>
    <sheet name="养护" sheetId="2" r:id="rId1"/>
    <sheet name="2025农村公路" sheetId="3" r:id="rId2"/>
    <sheet name="1自然村" sheetId="4" r:id="rId3"/>
    <sheet name="2建制村" sheetId="5" r:id="rId4"/>
    <sheet name="3乡镇" sheetId="6" r:id="rId5"/>
    <sheet name="4县乡公路" sheetId="7" r:id="rId6"/>
    <sheet name="5资源路" sheetId="8" r:id="rId7"/>
    <sheet name="6村道安防" sheetId="9" r:id="rId8"/>
    <sheet name="7危桥" sheetId="10" r:id="rId9"/>
  </sheets>
  <definedNames>
    <definedName name="_xlnm.Print_Titles" localSheetId="2">'1自然村'!$1:$7</definedName>
    <definedName name="_xlnm.Print_Titles" localSheetId="3">'2建制村'!$1:$7</definedName>
    <definedName name="_xlnm.Print_Titles" localSheetId="4">'3乡镇'!$1:$7</definedName>
    <definedName name="_xlnm.Print_Titles" localSheetId="5">'4县乡公路'!$1:$7</definedName>
    <definedName name="_xlnm.Print_Titles" localSheetId="6">'5资源路'!$1:$7</definedName>
    <definedName name="_xlnm.Print_Titles" localSheetId="7">'6村道安防'!$1:$6</definedName>
    <definedName name="_xlnm.Print_Titles" localSheetId="8">'7危桥'!$1:$6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6" i="9" l="1"/>
  <c r="J7" i="8"/>
  <c r="J7" i="7"/>
  <c r="K7" i="5"/>
  <c r="K7" i="4"/>
  <c r="K6" i="9" l="1"/>
  <c r="L6" i="9"/>
  <c r="I6" i="9"/>
  <c r="J6" i="9"/>
  <c r="M7" i="5" l="1"/>
  <c r="N7" i="5"/>
  <c r="O7" i="5"/>
  <c r="L9" i="5"/>
  <c r="L10" i="5"/>
  <c r="L11" i="5"/>
  <c r="L12" i="5"/>
  <c r="L13" i="5"/>
  <c r="L14" i="5"/>
  <c r="L15" i="5"/>
  <c r="L16" i="5"/>
  <c r="L17" i="5"/>
  <c r="L18" i="5"/>
  <c r="L19" i="5"/>
  <c r="L20" i="5"/>
  <c r="L21" i="5"/>
  <c r="L22" i="5"/>
  <c r="L23" i="5"/>
  <c r="L24" i="5"/>
  <c r="L25" i="5"/>
  <c r="L26" i="5"/>
  <c r="L27" i="5"/>
  <c r="L28" i="5"/>
  <c r="L29" i="5"/>
  <c r="L30" i="5"/>
  <c r="L31" i="5"/>
  <c r="L32" i="5"/>
  <c r="L33" i="5"/>
  <c r="L34" i="5"/>
  <c r="L35" i="5"/>
  <c r="L36" i="5"/>
  <c r="L37" i="5"/>
  <c r="L38" i="5"/>
  <c r="L39" i="5"/>
  <c r="L40" i="5"/>
  <c r="L41" i="5"/>
  <c r="L42" i="5"/>
  <c r="L43" i="5"/>
  <c r="L44" i="5"/>
  <c r="L45" i="5"/>
  <c r="M7" i="4"/>
  <c r="N7" i="4"/>
  <c r="O7" i="4"/>
  <c r="L9" i="4"/>
  <c r="L10" i="4"/>
  <c r="L11" i="4"/>
  <c r="L12" i="4"/>
  <c r="L13" i="4"/>
  <c r="L14" i="4"/>
  <c r="L15" i="4"/>
  <c r="L16" i="4"/>
  <c r="L17" i="4"/>
  <c r="L18" i="4"/>
  <c r="L19" i="4"/>
  <c r="L20" i="4"/>
  <c r="L21" i="4"/>
  <c r="L22" i="4"/>
  <c r="L23" i="4"/>
  <c r="L24" i="4"/>
  <c r="L25" i="4"/>
  <c r="L26" i="4"/>
  <c r="L27" i="4"/>
  <c r="L28" i="4"/>
  <c r="L29" i="4"/>
  <c r="L30" i="4"/>
  <c r="L31" i="4"/>
  <c r="L32" i="4"/>
  <c r="L33" i="4"/>
  <c r="L34" i="4"/>
  <c r="L35" i="4"/>
  <c r="L36" i="4"/>
  <c r="L37" i="4"/>
  <c r="L38" i="4"/>
  <c r="L39" i="4"/>
  <c r="L40" i="4"/>
  <c r="L41" i="4"/>
  <c r="L42" i="4"/>
  <c r="L43" i="4"/>
  <c r="L44" i="4"/>
  <c r="L45" i="4"/>
  <c r="L46" i="4"/>
  <c r="L47" i="4"/>
  <c r="L48" i="4"/>
  <c r="L50" i="4"/>
  <c r="L51" i="4"/>
  <c r="L52" i="4"/>
  <c r="L53" i="4"/>
  <c r="L54" i="4"/>
  <c r="L55" i="4"/>
  <c r="L56" i="4"/>
  <c r="L57" i="4"/>
  <c r="L58" i="4"/>
  <c r="L59" i="4"/>
  <c r="L60" i="4"/>
  <c r="L61" i="4"/>
  <c r="L62" i="4"/>
  <c r="L63" i="4"/>
  <c r="L64" i="4"/>
  <c r="L65" i="4"/>
  <c r="L66" i="4"/>
  <c r="L67" i="4"/>
  <c r="L68" i="4"/>
  <c r="L69" i="4"/>
  <c r="L70" i="4"/>
  <c r="L71" i="4"/>
  <c r="L72" i="4"/>
  <c r="L73" i="4"/>
  <c r="L74" i="4"/>
  <c r="L75" i="4"/>
  <c r="L76" i="4"/>
  <c r="L77" i="4"/>
  <c r="L79" i="4"/>
  <c r="L78" i="4"/>
  <c r="L49" i="4"/>
  <c r="L8" i="4"/>
  <c r="L7" i="10"/>
  <c r="I43" i="9" l="1"/>
  <c r="I44" i="9"/>
  <c r="I45" i="9"/>
  <c r="I46" i="9"/>
  <c r="I47" i="9"/>
  <c r="I48" i="9"/>
  <c r="I8" i="9"/>
  <c r="I9" i="9"/>
  <c r="I10" i="9"/>
  <c r="I11" i="9"/>
  <c r="I12" i="9"/>
  <c r="I13" i="9"/>
  <c r="I14" i="9"/>
  <c r="I15" i="9"/>
  <c r="I16" i="9"/>
  <c r="I17" i="9"/>
  <c r="I18" i="9"/>
  <c r="I19" i="9"/>
  <c r="I20" i="9"/>
  <c r="I21" i="9"/>
  <c r="I22" i="9"/>
  <c r="I23" i="9"/>
  <c r="I24" i="9"/>
  <c r="I25" i="9"/>
  <c r="I26" i="9"/>
  <c r="I27" i="9"/>
  <c r="I28" i="9"/>
  <c r="I29" i="9"/>
  <c r="I30" i="9"/>
  <c r="I31" i="9"/>
  <c r="I32" i="9"/>
  <c r="I33" i="9"/>
  <c r="I34" i="9"/>
  <c r="I35" i="9"/>
  <c r="I36" i="9"/>
  <c r="I37" i="9"/>
  <c r="I38" i="9"/>
  <c r="I39" i="9"/>
  <c r="I40" i="9"/>
  <c r="I41" i="9"/>
  <c r="I42" i="9"/>
  <c r="I7" i="9"/>
  <c r="G6" i="9"/>
  <c r="L7" i="7"/>
  <c r="M7" i="7"/>
  <c r="N7" i="7"/>
  <c r="K9" i="7"/>
  <c r="K10" i="7"/>
  <c r="K11" i="7"/>
  <c r="K12" i="7"/>
  <c r="K13" i="7"/>
  <c r="K14" i="7"/>
  <c r="K15" i="7"/>
  <c r="K16" i="7"/>
  <c r="K17" i="7"/>
  <c r="K18" i="7"/>
  <c r="K19" i="7"/>
  <c r="K20" i="7"/>
  <c r="K21" i="7"/>
  <c r="K22" i="7"/>
  <c r="K23" i="7"/>
  <c r="K25" i="7"/>
  <c r="K26" i="7"/>
  <c r="K27" i="7"/>
  <c r="K28" i="7"/>
  <c r="K29" i="7"/>
  <c r="K30" i="7"/>
  <c r="K31" i="7"/>
  <c r="K32" i="7"/>
  <c r="K33" i="7"/>
  <c r="K35" i="7"/>
  <c r="K36" i="7"/>
  <c r="K37" i="7"/>
  <c r="K34" i="7"/>
  <c r="K24" i="7"/>
  <c r="K38" i="7"/>
  <c r="K39" i="7"/>
  <c r="K40" i="7"/>
  <c r="K41" i="7"/>
  <c r="K42" i="7"/>
  <c r="K8" i="7"/>
  <c r="L7" i="8"/>
  <c r="M7" i="8"/>
  <c r="N7" i="8"/>
  <c r="K9" i="8"/>
  <c r="K10" i="8"/>
  <c r="K11" i="8"/>
  <c r="K12" i="8"/>
  <c r="K13" i="8"/>
  <c r="K14" i="8"/>
  <c r="K15" i="8"/>
  <c r="K16" i="8"/>
  <c r="K17" i="8"/>
  <c r="K18" i="8"/>
  <c r="K19" i="8"/>
  <c r="K20" i="8"/>
  <c r="K21" i="8"/>
  <c r="K22" i="8"/>
  <c r="K23" i="8"/>
  <c r="K24" i="8"/>
  <c r="K25" i="8"/>
  <c r="K26" i="8"/>
  <c r="K27" i="8"/>
  <c r="K28" i="8"/>
  <c r="K29" i="8"/>
  <c r="K30" i="8"/>
  <c r="K31" i="8"/>
  <c r="K32" i="8"/>
  <c r="K33" i="8"/>
  <c r="K34" i="8"/>
  <c r="K35" i="8"/>
  <c r="K36" i="8"/>
  <c r="K37" i="8"/>
  <c r="K38" i="8"/>
  <c r="K39" i="8"/>
  <c r="K40" i="8"/>
  <c r="K7" i="8" s="1"/>
  <c r="K41" i="8"/>
  <c r="K42" i="8"/>
  <c r="K8" i="8"/>
  <c r="G7" i="7"/>
  <c r="H7" i="7"/>
  <c r="I7" i="7"/>
  <c r="F30" i="7"/>
  <c r="F7" i="7" s="1"/>
  <c r="K7" i="7" l="1"/>
  <c r="J8" i="6"/>
  <c r="L8" i="5" l="1"/>
  <c r="H7" i="5"/>
  <c r="I7" i="5"/>
  <c r="J7" i="5"/>
  <c r="G7" i="5"/>
  <c r="L7" i="5" l="1"/>
  <c r="L7" i="4"/>
  <c r="I7" i="8" l="1"/>
  <c r="H7" i="8"/>
  <c r="G7" i="8"/>
  <c r="F7" i="8"/>
  <c r="G7" i="6"/>
  <c r="I7" i="4"/>
  <c r="H7" i="6" l="1"/>
  <c r="F7" i="6"/>
  <c r="J7" i="4"/>
  <c r="H7" i="4"/>
</calcChain>
</file>

<file path=xl/sharedStrings.xml><?xml version="1.0" encoding="utf-8"?>
<sst xmlns="http://schemas.openxmlformats.org/spreadsheetml/2006/main" count="1351" uniqueCount="639">
  <si>
    <t>附件1</t>
  </si>
  <si>
    <t>2025年农村公路养护补助资金计划</t>
  </si>
  <si>
    <t>单位：万元</t>
  </si>
  <si>
    <t>序号</t>
  </si>
  <si>
    <t>市</t>
  </si>
  <si>
    <t>合计</t>
  </si>
  <si>
    <t>其中：</t>
  </si>
  <si>
    <t>备注</t>
  </si>
  <si>
    <t>五</t>
  </si>
  <si>
    <t>吕梁市</t>
  </si>
  <si>
    <t>离石区</t>
  </si>
  <si>
    <t>文水县</t>
  </si>
  <si>
    <t>交城县</t>
  </si>
  <si>
    <t>兴县</t>
  </si>
  <si>
    <t>临县</t>
  </si>
  <si>
    <t>柳林县</t>
  </si>
  <si>
    <t>石楼县</t>
  </si>
  <si>
    <t>岚县</t>
  </si>
  <si>
    <t>方山县</t>
  </si>
  <si>
    <t>中阳县</t>
  </si>
  <si>
    <t>交口县</t>
  </si>
  <si>
    <t>孝义市</t>
  </si>
  <si>
    <t>汾阳市</t>
  </si>
  <si>
    <t>2025年农村公路建设补助投资计划（预安排车购税补助资金额度调整）</t>
  </si>
  <si>
    <t>预安排资金额度</t>
  </si>
  <si>
    <t>本批次安排资金额度</t>
  </si>
  <si>
    <t>调整情况</t>
  </si>
  <si>
    <t>项目位置信息</t>
  </si>
  <si>
    <t>项目名称</t>
  </si>
  <si>
    <t>建设规模及标准</t>
  </si>
  <si>
    <t>本批次安排</t>
  </si>
  <si>
    <t>按技术等级分</t>
  </si>
  <si>
    <t>车购税资金</t>
  </si>
  <si>
    <t>县</t>
  </si>
  <si>
    <t>乡镇</t>
  </si>
  <si>
    <t>行政村</t>
  </si>
  <si>
    <t>自然村</t>
  </si>
  <si>
    <t>三级</t>
  </si>
  <si>
    <t>四级</t>
  </si>
  <si>
    <t>高家村镇</t>
  </si>
  <si>
    <t>高家村</t>
  </si>
  <si>
    <t>高家沟</t>
  </si>
  <si>
    <t>高家村—高家沟</t>
  </si>
  <si>
    <t>魏家滩镇</t>
  </si>
  <si>
    <t>苏家里</t>
  </si>
  <si>
    <t>杨家山</t>
  </si>
  <si>
    <t>苏家里—杨家山</t>
  </si>
  <si>
    <t>白家沟</t>
  </si>
  <si>
    <t>高家洼</t>
  </si>
  <si>
    <t>白家沟-高家洼</t>
  </si>
  <si>
    <t>圪垯上乡</t>
  </si>
  <si>
    <t>李家畔</t>
  </si>
  <si>
    <t>风巷</t>
  </si>
  <si>
    <t>风巷—李家畔</t>
  </si>
  <si>
    <t>马家山</t>
  </si>
  <si>
    <t>瓦窑坪</t>
  </si>
  <si>
    <t>马家山—瓦窑坪</t>
  </si>
  <si>
    <t>蔡家崖乡</t>
  </si>
  <si>
    <t>杨家坪</t>
  </si>
  <si>
    <t>魏家岔</t>
  </si>
  <si>
    <t>杨家坪—魏家岔</t>
  </si>
  <si>
    <t>龙交乡</t>
  </si>
  <si>
    <t>交口岔</t>
  </si>
  <si>
    <t>北郭家山</t>
  </si>
  <si>
    <t>交口岔-北郭家山</t>
  </si>
  <si>
    <t>辛关镇</t>
  </si>
  <si>
    <t>张家坡</t>
  </si>
  <si>
    <t>上山</t>
  </si>
  <si>
    <t>上山-枣庄则</t>
  </si>
  <si>
    <t>前山</t>
  </si>
  <si>
    <t>寺湾</t>
  </si>
  <si>
    <t>霍家山-寺湾</t>
  </si>
  <si>
    <t>小蒜镇</t>
  </si>
  <si>
    <t>小蒜</t>
  </si>
  <si>
    <t>王家畔</t>
  </si>
  <si>
    <t>垣上-王家畔</t>
  </si>
  <si>
    <t>转角</t>
  </si>
  <si>
    <t>前转角</t>
  </si>
  <si>
    <t>前转角-黄河一号旅游公路</t>
  </si>
  <si>
    <t>白家山</t>
  </si>
  <si>
    <t>后风头-白家山</t>
  </si>
  <si>
    <t>上山则</t>
  </si>
  <si>
    <t>上山则-武家畔</t>
  </si>
  <si>
    <t>灵泉镇</t>
  </si>
  <si>
    <t>胡家峪</t>
  </si>
  <si>
    <t>南寺畔</t>
  </si>
  <si>
    <t>薛家垣-南寺畔</t>
  </si>
  <si>
    <t>和合乡</t>
  </si>
  <si>
    <t>南割毡</t>
  </si>
  <si>
    <t>垣上</t>
  </si>
  <si>
    <t>南割毡-垣上</t>
  </si>
  <si>
    <t>裴沟乡</t>
  </si>
  <si>
    <t>永由</t>
  </si>
  <si>
    <t>大槐树</t>
  </si>
  <si>
    <t>永由-大槐树</t>
  </si>
  <si>
    <t>东庄</t>
  </si>
  <si>
    <t>故乡</t>
  </si>
  <si>
    <t>东庄-故乡</t>
  </si>
  <si>
    <t>克虎镇</t>
  </si>
  <si>
    <t>高家湾村</t>
  </si>
  <si>
    <t>靳家洼村</t>
  </si>
  <si>
    <t>高家湾－太克线</t>
  </si>
  <si>
    <t>雷家碛镇</t>
  </si>
  <si>
    <t>张家湾村</t>
  </si>
  <si>
    <t>张家山</t>
  </si>
  <si>
    <t>乔芳沟－田家岭线</t>
  </si>
  <si>
    <t>兔坂镇</t>
  </si>
  <si>
    <t>周家焉村</t>
  </si>
  <si>
    <t>常家里村</t>
  </si>
  <si>
    <t>兔八线－周家焉线</t>
  </si>
  <si>
    <t>八堡乡</t>
  </si>
  <si>
    <t>西洼村</t>
  </si>
  <si>
    <t>碾则洼村</t>
  </si>
  <si>
    <t>开八线－西洼线</t>
  </si>
  <si>
    <t>刘家会镇</t>
  </si>
  <si>
    <t>上王家圪垛村</t>
  </si>
  <si>
    <t>任家山村</t>
  </si>
  <si>
    <t>马山局－郭家洼线</t>
  </si>
  <si>
    <t>丛罗峪镇</t>
  </si>
  <si>
    <t>小王家塔村</t>
  </si>
  <si>
    <t>寨上村</t>
  </si>
  <si>
    <t>沿黄路-小王家塔线</t>
  </si>
  <si>
    <t>石白头乡</t>
  </si>
  <si>
    <t>曹峪坪村</t>
  </si>
  <si>
    <t>李家峁村</t>
  </si>
  <si>
    <t>曹峪坪－前曹底线</t>
  </si>
  <si>
    <t>马鞍梁村</t>
  </si>
  <si>
    <t>九峪村</t>
  </si>
  <si>
    <t>赵焉－马鞍梁线</t>
  </si>
  <si>
    <t>峁则上村</t>
  </si>
  <si>
    <t>石白头－张家山线</t>
  </si>
  <si>
    <t>三交镇</t>
  </si>
  <si>
    <t>西街村</t>
  </si>
  <si>
    <t>张家岭村</t>
  </si>
  <si>
    <t>正坡－西街线</t>
  </si>
  <si>
    <t>碛口镇</t>
  </si>
  <si>
    <t>马家圪垛村</t>
  </si>
  <si>
    <t>下咀头村</t>
  </si>
  <si>
    <t>马家塔－黑水沟线</t>
  </si>
  <si>
    <t>招贤镇</t>
  </si>
  <si>
    <t>水源村</t>
  </si>
  <si>
    <t>大长村</t>
  </si>
  <si>
    <t>招贤－渠家坡线</t>
  </si>
  <si>
    <t>高崖头村</t>
  </si>
  <si>
    <t>孙家塔</t>
  </si>
  <si>
    <t>水源－孙家塔线</t>
  </si>
  <si>
    <t>林家坪镇</t>
  </si>
  <si>
    <t>荞麦斜村</t>
  </si>
  <si>
    <t>枣洼</t>
  </si>
  <si>
    <t>荞麦斜－枣洼线</t>
  </si>
  <si>
    <t>安业乡</t>
  </si>
  <si>
    <t>郭家焉村</t>
  </si>
  <si>
    <t>兴胜山村</t>
  </si>
  <si>
    <t>安业－郭家焉线</t>
  </si>
  <si>
    <t>玉坪乡</t>
  </si>
  <si>
    <t>杨家圪塄村</t>
  </si>
  <si>
    <t>郑家沟</t>
  </si>
  <si>
    <t>孙家圪塄－郑家沟线</t>
  </si>
  <si>
    <t>白文镇</t>
  </si>
  <si>
    <t>圀圙村</t>
  </si>
  <si>
    <t>郝家圪堎</t>
  </si>
  <si>
    <t>梁家湾－后花畔沟线</t>
  </si>
  <si>
    <t>临泉镇</t>
  </si>
  <si>
    <t>郭家沟</t>
  </si>
  <si>
    <t>永胜山</t>
  </si>
  <si>
    <t>郭家沟－薜家焉线</t>
  </si>
  <si>
    <t>石坌则</t>
  </si>
  <si>
    <t>石岔则－白家坂线</t>
  </si>
  <si>
    <t>车赶乡</t>
  </si>
  <si>
    <t>张家山村</t>
  </si>
  <si>
    <t>李家山村</t>
  </si>
  <si>
    <t>车尧线－张家山线</t>
  </si>
  <si>
    <t>木瓜坪乡</t>
  </si>
  <si>
    <t>庄则上村</t>
  </si>
  <si>
    <t>马家湾村</t>
  </si>
  <si>
    <t>薛家焉－庄则上线</t>
  </si>
  <si>
    <t>大禹乡</t>
  </si>
  <si>
    <t>圪台上村</t>
  </si>
  <si>
    <t>青家焉村</t>
  </si>
  <si>
    <t>神峪塔－神峪沟线</t>
  </si>
  <si>
    <t>张家港村</t>
  </si>
  <si>
    <t>暖水上村</t>
  </si>
  <si>
    <t>碑楼－南圪垛线</t>
  </si>
  <si>
    <t>刘家塔村</t>
  </si>
  <si>
    <t>麦穗则沟村</t>
  </si>
  <si>
    <t>高家塔－麦穗则沟线</t>
  </si>
  <si>
    <t>成家庄镇</t>
  </si>
  <si>
    <t>赤木洼</t>
  </si>
  <si>
    <t>化舍</t>
  </si>
  <si>
    <t>赤木洼—化舍公路改造工程</t>
  </si>
  <si>
    <t>凤山街道</t>
  </si>
  <si>
    <t>西崖底</t>
  </si>
  <si>
    <t>铨则墕</t>
  </si>
  <si>
    <t>上水-铨则墕</t>
  </si>
  <si>
    <t>凤山底</t>
  </si>
  <si>
    <t>凤山路-凤山上</t>
  </si>
  <si>
    <t>吴城镇</t>
  </si>
  <si>
    <t>李家沟</t>
  </si>
  <si>
    <t>新隆</t>
  </si>
  <si>
    <t>九里湾—新隆</t>
  </si>
  <si>
    <t>上四皓</t>
  </si>
  <si>
    <t>下四皓</t>
  </si>
  <si>
    <t>油坊坪—上四皓</t>
  </si>
  <si>
    <t>城北街道</t>
  </si>
  <si>
    <t>大中局</t>
  </si>
  <si>
    <t>范家焉</t>
  </si>
  <si>
    <t>大中局—神仙山</t>
  </si>
  <si>
    <t>回龙镇</t>
  </si>
  <si>
    <t>王润</t>
  </si>
  <si>
    <t>上庄</t>
  </si>
  <si>
    <t>王润-丰收岭</t>
  </si>
  <si>
    <t>双池镇</t>
  </si>
  <si>
    <t>蟠龙庄</t>
  </si>
  <si>
    <t>苇沟</t>
  </si>
  <si>
    <t>梁家沟-苇沟</t>
  </si>
  <si>
    <t>温泉乡</t>
  </si>
  <si>
    <t>响义</t>
  </si>
  <si>
    <t>程家庄</t>
  </si>
  <si>
    <t>炭窑沟-程家庄</t>
  </si>
  <si>
    <t>白兑庄</t>
  </si>
  <si>
    <t>毕家掌</t>
  </si>
  <si>
    <t>毕家掌-烟头</t>
  </si>
  <si>
    <t>猴坡-烟头</t>
  </si>
  <si>
    <t>庞子洼</t>
  </si>
  <si>
    <t>柏掌</t>
  </si>
  <si>
    <t>柏掌西窑线-柏掌</t>
  </si>
  <si>
    <t>陶上</t>
  </si>
  <si>
    <t>谢思气</t>
  </si>
  <si>
    <t>谢思气-谢思气后村</t>
  </si>
  <si>
    <t>山头</t>
  </si>
  <si>
    <t>明志沟</t>
  </si>
  <si>
    <t>省道桃临线-明志沟小广场</t>
  </si>
  <si>
    <t>窑上</t>
  </si>
  <si>
    <t>沙墕</t>
  </si>
  <si>
    <t>村道c114-沙墕</t>
  </si>
  <si>
    <t>上阳坡</t>
  </si>
  <si>
    <t>窑上-上阳坡</t>
  </si>
  <si>
    <t>神堂底</t>
  </si>
  <si>
    <t>火台山</t>
  </si>
  <si>
    <t>火台山村口-神堂底</t>
  </si>
  <si>
    <t>枣林</t>
  </si>
  <si>
    <t>下阳坡</t>
  </si>
  <si>
    <t>省道桃临线-下阳坡</t>
  </si>
  <si>
    <t>康城镇</t>
  </si>
  <si>
    <t>田家洼</t>
  </si>
  <si>
    <t>东沟底</t>
  </si>
  <si>
    <t>田家洼-东沟底</t>
  </si>
  <si>
    <t>支进</t>
  </si>
  <si>
    <t>南洼</t>
  </si>
  <si>
    <t>支进-南洼</t>
  </si>
  <si>
    <t>康城</t>
  </si>
  <si>
    <t>康城-花果山</t>
  </si>
  <si>
    <t>南故乡</t>
  </si>
  <si>
    <t>南岭</t>
  </si>
  <si>
    <t>省道桃临线-南岭</t>
  </si>
  <si>
    <t>炭腰吉</t>
  </si>
  <si>
    <t>克俄</t>
  </si>
  <si>
    <t>省道桃临线-克俄</t>
  </si>
  <si>
    <t>中村</t>
  </si>
  <si>
    <t>北村</t>
  </si>
  <si>
    <t>靳师线-北村</t>
  </si>
  <si>
    <t>靳师线-富顿生态智牧</t>
  </si>
  <si>
    <t>康城-第五小组</t>
  </si>
  <si>
    <t>桃红坡镇</t>
  </si>
  <si>
    <t>红焰</t>
  </si>
  <si>
    <t>红焰村-庙元线</t>
  </si>
  <si>
    <t>城北沟村</t>
  </si>
  <si>
    <t>寨后村</t>
  </si>
  <si>
    <t>辛庄-寨后</t>
  </si>
  <si>
    <t>冯家港</t>
  </si>
  <si>
    <t>冯家港-上庄</t>
  </si>
  <si>
    <t/>
  </si>
  <si>
    <t>水头镇</t>
  </si>
  <si>
    <t>后峪-上庄小区</t>
  </si>
  <si>
    <t>那庄村</t>
  </si>
  <si>
    <t>孝东线-那庄村</t>
  </si>
  <si>
    <t>G209线—东旺坪砖厂改造工程</t>
  </si>
  <si>
    <t>垃圾填埋厂—G209高架桥改造工程</t>
  </si>
  <si>
    <t>圪洞镇</t>
  </si>
  <si>
    <t>高家庄村</t>
  </si>
  <si>
    <t>圪洞-高家庄改造工程</t>
  </si>
  <si>
    <t>万孟公路聚财塔至大沟岔改造工程</t>
  </si>
  <si>
    <t>孟家焉-方山界线(孟家焉-枣洼)</t>
  </si>
  <si>
    <t>孟家焉-方山界线(孟家焉-汉高山)</t>
  </si>
  <si>
    <t>交城县燕东线燕家庄东坡底提质改造工程</t>
  </si>
  <si>
    <t>交城县夏广线提质改造工程(K5+031-K11+369)</t>
  </si>
  <si>
    <t>交城县鱼燕线鱼儿村至燕家庄提质改造工程</t>
  </si>
  <si>
    <t>庄李线（庄化-马刨神泉段）改造工程</t>
  </si>
  <si>
    <t>汾向线（上林舍-张家堡段）改造</t>
  </si>
  <si>
    <t>方山县国道209改线工程津水线公路改造</t>
  </si>
  <si>
    <t>张家塔－周家山（周家山-209改线段）改造工程</t>
  </si>
  <si>
    <t>介沟—南村（G209-前南村段）改造工程</t>
  </si>
  <si>
    <t>省财政补助</t>
  </si>
  <si>
    <t>成品油税</t>
  </si>
  <si>
    <t>沿黄路-北卜湾观景台</t>
    <phoneticPr fontId="1" type="noConversion"/>
  </si>
  <si>
    <t>车家湾至上王营庄村旅游道路安防工程</t>
    <phoneticPr fontId="1" type="noConversion"/>
  </si>
  <si>
    <t>离石区七里滩至潘家沟旅游道路安防工程</t>
    <phoneticPr fontId="1" type="noConversion"/>
  </si>
  <si>
    <t>康城镇</t>
    <phoneticPr fontId="1" type="noConversion"/>
  </si>
  <si>
    <t>上村</t>
    <phoneticPr fontId="1" type="noConversion"/>
  </si>
  <si>
    <t>双池镇</t>
    <phoneticPr fontId="1" type="noConversion"/>
  </si>
  <si>
    <t>石口村</t>
    <phoneticPr fontId="1" type="noConversion"/>
  </si>
  <si>
    <t>神堂底</t>
    <phoneticPr fontId="1" type="noConversion"/>
  </si>
  <si>
    <t>县（区）</t>
    <phoneticPr fontId="1" type="noConversion"/>
  </si>
  <si>
    <t>单位： 公里、万元</t>
    <phoneticPr fontId="1" type="noConversion"/>
  </si>
  <si>
    <r>
      <rPr>
        <b/>
        <sz val="11"/>
        <rFont val="宋体"/>
        <family val="3"/>
        <charset val="134"/>
        <scheme val="minor"/>
      </rPr>
      <t>序号</t>
    </r>
  </si>
  <si>
    <r>
      <rPr>
        <b/>
        <sz val="11"/>
        <rFont val="宋体"/>
        <family val="3"/>
        <charset val="134"/>
        <scheme val="minor"/>
      </rPr>
      <t>项目位置信息</t>
    </r>
  </si>
  <si>
    <r>
      <rPr>
        <b/>
        <sz val="11"/>
        <rFont val="宋体"/>
        <family val="3"/>
        <charset val="134"/>
        <scheme val="minor"/>
      </rPr>
      <t>项目名称</t>
    </r>
  </si>
  <si>
    <r>
      <rPr>
        <b/>
        <sz val="11"/>
        <rFont val="宋体"/>
        <family val="3"/>
        <charset val="134"/>
        <scheme val="minor"/>
      </rPr>
      <t>建设规模及标准</t>
    </r>
  </si>
  <si>
    <r>
      <rPr>
        <b/>
        <sz val="11"/>
        <rFont val="宋体"/>
        <family val="3"/>
        <charset val="134"/>
        <scheme val="minor"/>
      </rPr>
      <t>其中：</t>
    </r>
  </si>
  <si>
    <r>
      <rPr>
        <b/>
        <sz val="11"/>
        <rFont val="宋体"/>
        <family val="3"/>
        <charset val="134"/>
        <scheme val="minor"/>
      </rPr>
      <t>备注</t>
    </r>
  </si>
  <si>
    <r>
      <rPr>
        <b/>
        <sz val="11"/>
        <rFont val="宋体"/>
        <family val="3"/>
        <charset val="134"/>
        <scheme val="minor"/>
      </rPr>
      <t>合计</t>
    </r>
  </si>
  <si>
    <r>
      <rPr>
        <b/>
        <sz val="11"/>
        <rFont val="宋体"/>
        <family val="3"/>
        <charset val="134"/>
        <scheme val="minor"/>
      </rPr>
      <t>按技术等级分</t>
    </r>
  </si>
  <si>
    <r>
      <rPr>
        <b/>
        <sz val="11"/>
        <rFont val="宋体"/>
        <family val="3"/>
        <charset val="134"/>
        <scheme val="minor"/>
      </rPr>
      <t>车购税资金</t>
    </r>
  </si>
  <si>
    <r>
      <rPr>
        <b/>
        <sz val="11"/>
        <rFont val="宋体"/>
        <family val="3"/>
        <charset val="134"/>
        <scheme val="minor"/>
      </rPr>
      <t>市</t>
    </r>
  </si>
  <si>
    <r>
      <rPr>
        <b/>
        <sz val="11"/>
        <rFont val="宋体"/>
        <family val="3"/>
        <charset val="134"/>
        <scheme val="minor"/>
      </rPr>
      <t>县</t>
    </r>
  </si>
  <si>
    <r>
      <rPr>
        <b/>
        <sz val="11"/>
        <rFont val="宋体"/>
        <family val="3"/>
        <charset val="134"/>
        <scheme val="minor"/>
      </rPr>
      <t>乡镇</t>
    </r>
  </si>
  <si>
    <r>
      <rPr>
        <b/>
        <sz val="11"/>
        <rFont val="宋体"/>
        <family val="3"/>
        <charset val="134"/>
        <scheme val="minor"/>
      </rPr>
      <t>行政村</t>
    </r>
  </si>
  <si>
    <r>
      <rPr>
        <b/>
        <sz val="11"/>
        <rFont val="宋体"/>
        <family val="3"/>
        <charset val="134"/>
        <scheme val="minor"/>
      </rPr>
      <t>二级</t>
    </r>
  </si>
  <si>
    <r>
      <rPr>
        <b/>
        <sz val="11"/>
        <rFont val="宋体"/>
        <family val="3"/>
        <charset val="134"/>
        <scheme val="minor"/>
      </rPr>
      <t>三级</t>
    </r>
  </si>
  <si>
    <r>
      <rPr>
        <b/>
        <sz val="11"/>
        <rFont val="宋体"/>
        <family val="3"/>
        <charset val="134"/>
        <scheme val="minor"/>
      </rPr>
      <t>四级</t>
    </r>
  </si>
  <si>
    <r>
      <rPr>
        <b/>
        <sz val="11"/>
        <rFont val="宋体"/>
        <family val="3"/>
        <charset val="134"/>
        <scheme val="minor"/>
      </rPr>
      <t>吕梁市</t>
    </r>
  </si>
  <si>
    <r>
      <rPr>
        <sz val="11"/>
        <rFont val="宋体"/>
        <family val="3"/>
        <charset val="134"/>
        <scheme val="minor"/>
      </rPr>
      <t>吕梁市</t>
    </r>
  </si>
  <si>
    <r>
      <rPr>
        <sz val="11"/>
        <rFont val="宋体"/>
        <family val="3"/>
        <charset val="134"/>
        <scheme val="minor"/>
      </rPr>
      <t>文水县</t>
    </r>
  </si>
  <si>
    <r>
      <rPr>
        <sz val="11"/>
        <rFont val="宋体"/>
        <family val="3"/>
        <charset val="134"/>
        <scheme val="minor"/>
      </rPr>
      <t>孝义镇</t>
    </r>
  </si>
  <si>
    <r>
      <rPr>
        <sz val="11"/>
        <rFont val="宋体"/>
        <family val="3"/>
        <charset val="134"/>
        <scheme val="minor"/>
      </rPr>
      <t>东夏祠</t>
    </r>
  </si>
  <si>
    <r>
      <rPr>
        <sz val="11"/>
        <rFont val="宋体"/>
        <family val="3"/>
        <charset val="134"/>
        <scheme val="minor"/>
      </rPr>
      <t>下曲镇</t>
    </r>
  </si>
  <si>
    <r>
      <rPr>
        <sz val="11"/>
        <rFont val="宋体"/>
        <family val="3"/>
        <charset val="134"/>
        <scheme val="minor"/>
      </rPr>
      <t>青高</t>
    </r>
  </si>
  <si>
    <r>
      <rPr>
        <sz val="11"/>
        <rFont val="宋体"/>
        <family val="3"/>
        <charset val="134"/>
        <scheme val="minor"/>
      </rPr>
      <t>大下线-青高</t>
    </r>
  </si>
  <si>
    <r>
      <rPr>
        <sz val="11"/>
        <rFont val="宋体"/>
        <family val="3"/>
        <charset val="134"/>
        <scheme val="minor"/>
      </rPr>
      <t>南武度</t>
    </r>
  </si>
  <si>
    <r>
      <rPr>
        <sz val="11"/>
        <rFont val="宋体"/>
        <family val="3"/>
        <charset val="134"/>
        <scheme val="minor"/>
      </rPr>
      <t>国道-武裴线</t>
    </r>
  </si>
  <si>
    <r>
      <rPr>
        <sz val="11"/>
        <rFont val="宋体"/>
        <family val="3"/>
        <charset val="134"/>
        <scheme val="minor"/>
      </rPr>
      <t>刘胡兰镇</t>
    </r>
  </si>
  <si>
    <r>
      <rPr>
        <sz val="11"/>
        <rFont val="宋体"/>
        <family val="3"/>
        <charset val="134"/>
        <scheme val="minor"/>
      </rPr>
      <t>保贤</t>
    </r>
  </si>
  <si>
    <r>
      <rPr>
        <sz val="11"/>
        <rFont val="宋体"/>
        <family val="3"/>
        <charset val="134"/>
        <scheme val="minor"/>
      </rPr>
      <t>胡兰-保贤</t>
    </r>
  </si>
  <si>
    <r>
      <rPr>
        <sz val="11"/>
        <rFont val="宋体"/>
        <family val="3"/>
        <charset val="134"/>
        <scheme val="minor"/>
      </rPr>
      <t>南武乡</t>
    </r>
  </si>
  <si>
    <r>
      <rPr>
        <sz val="11"/>
        <rFont val="宋体"/>
        <family val="3"/>
        <charset val="134"/>
        <scheme val="minor"/>
      </rPr>
      <t>杨家寨</t>
    </r>
  </si>
  <si>
    <r>
      <rPr>
        <sz val="11"/>
        <rFont val="宋体"/>
        <family val="3"/>
        <charset val="134"/>
        <scheme val="minor"/>
      </rPr>
      <t>滨河东路-杨家寨</t>
    </r>
  </si>
  <si>
    <r>
      <rPr>
        <sz val="11"/>
        <rFont val="宋体"/>
        <family val="3"/>
        <charset val="134"/>
        <scheme val="minor"/>
      </rPr>
      <t>南庄镇</t>
    </r>
  </si>
  <si>
    <r>
      <rPr>
        <sz val="11"/>
        <rFont val="宋体"/>
        <family val="3"/>
        <charset val="134"/>
        <scheme val="minor"/>
      </rPr>
      <t>温云营</t>
    </r>
  </si>
  <si>
    <r>
      <rPr>
        <sz val="11"/>
        <rFont val="宋体"/>
        <family val="3"/>
        <charset val="134"/>
        <scheme val="minor"/>
      </rPr>
      <t>义南线-温云营</t>
    </r>
  </si>
  <si>
    <r>
      <rPr>
        <sz val="11"/>
        <rFont val="宋体"/>
        <family val="3"/>
        <charset val="134"/>
        <scheme val="minor"/>
      </rPr>
      <t>韩弓</t>
    </r>
  </si>
  <si>
    <r>
      <rPr>
        <sz val="11"/>
        <rFont val="宋体"/>
        <family val="3"/>
        <charset val="134"/>
        <scheme val="minor"/>
      </rPr>
      <t>南庄-韩弓</t>
    </r>
  </si>
  <si>
    <r>
      <rPr>
        <sz val="11"/>
        <rFont val="宋体"/>
        <family val="3"/>
        <charset val="134"/>
        <scheme val="minor"/>
      </rPr>
      <t>柳林县</t>
    </r>
  </si>
  <si>
    <r>
      <rPr>
        <sz val="11"/>
        <rFont val="宋体"/>
        <family val="3"/>
        <charset val="134"/>
        <scheme val="minor"/>
      </rPr>
      <t>高家沟乡</t>
    </r>
  </si>
  <si>
    <r>
      <rPr>
        <sz val="11"/>
        <rFont val="宋体"/>
        <family val="3"/>
        <charset val="134"/>
        <scheme val="minor"/>
      </rPr>
      <t>郭家沟</t>
    </r>
  </si>
  <si>
    <r>
      <rPr>
        <sz val="11"/>
        <rFont val="宋体"/>
        <family val="3"/>
        <charset val="134"/>
        <scheme val="minor"/>
      </rPr>
      <t>郭家沟-殡仪馆公路工程</t>
    </r>
  </si>
  <si>
    <r>
      <rPr>
        <sz val="11"/>
        <rFont val="宋体"/>
        <family val="3"/>
        <charset val="134"/>
        <scheme val="minor"/>
      </rPr>
      <t>离石区</t>
    </r>
  </si>
  <si>
    <r>
      <rPr>
        <sz val="11"/>
        <rFont val="宋体"/>
        <family val="3"/>
        <charset val="134"/>
        <scheme val="minor"/>
      </rPr>
      <t>凤山街道</t>
    </r>
  </si>
  <si>
    <r>
      <rPr>
        <sz val="11"/>
        <rFont val="宋体"/>
        <family val="3"/>
        <charset val="134"/>
        <scheme val="minor"/>
      </rPr>
      <t>上水</t>
    </r>
  </si>
  <si>
    <r>
      <rPr>
        <sz val="11"/>
        <rFont val="宋体"/>
        <family val="3"/>
        <charset val="134"/>
        <scheme val="minor"/>
      </rPr>
      <t>呼北－上水</t>
    </r>
  </si>
  <si>
    <r>
      <rPr>
        <sz val="11"/>
        <rFont val="宋体"/>
        <family val="3"/>
        <charset val="134"/>
        <scheme val="minor"/>
      </rPr>
      <t>西崖底</t>
    </r>
  </si>
  <si>
    <r>
      <rPr>
        <sz val="11"/>
        <rFont val="宋体"/>
        <family val="3"/>
        <charset val="134"/>
        <scheme val="minor"/>
      </rPr>
      <t>西崖底通村路</t>
    </r>
  </si>
  <si>
    <r>
      <rPr>
        <sz val="11"/>
        <rFont val="宋体"/>
        <family val="3"/>
        <charset val="134"/>
        <scheme val="minor"/>
      </rPr>
      <t>凤山底</t>
    </r>
  </si>
  <si>
    <r>
      <rPr>
        <sz val="11"/>
        <rFont val="宋体"/>
        <family val="3"/>
        <charset val="134"/>
        <scheme val="minor"/>
      </rPr>
      <t>凤山底通村路</t>
    </r>
  </si>
  <si>
    <r>
      <rPr>
        <sz val="11"/>
        <rFont val="宋体"/>
        <family val="3"/>
        <charset val="134"/>
        <scheme val="minor"/>
      </rPr>
      <t>莲花池街
道</t>
    </r>
  </si>
  <si>
    <r>
      <rPr>
        <sz val="11"/>
        <rFont val="宋体"/>
        <family val="3"/>
        <charset val="134"/>
        <scheme val="minor"/>
      </rPr>
      <t>段家坪</t>
    </r>
  </si>
  <si>
    <r>
      <rPr>
        <sz val="11"/>
        <rFont val="宋体"/>
        <family val="3"/>
        <charset val="134"/>
        <scheme val="minor"/>
      </rPr>
      <t>307-段家坪</t>
    </r>
  </si>
  <si>
    <r>
      <rPr>
        <sz val="11"/>
        <rFont val="宋体"/>
        <family val="3"/>
        <charset val="134"/>
        <scheme val="minor"/>
      </rPr>
      <t>徐家沟</t>
    </r>
  </si>
  <si>
    <r>
      <rPr>
        <sz val="11"/>
        <rFont val="宋体"/>
        <family val="3"/>
        <charset val="134"/>
        <scheme val="minor"/>
      </rPr>
      <t>七刘线—徐家沟</t>
    </r>
  </si>
  <si>
    <r>
      <rPr>
        <sz val="11"/>
        <rFont val="宋体"/>
        <family val="3"/>
        <charset val="134"/>
        <scheme val="minor"/>
      </rPr>
      <t>信义镇</t>
    </r>
  </si>
  <si>
    <r>
      <rPr>
        <sz val="11"/>
        <rFont val="宋体"/>
        <family val="3"/>
        <charset val="134"/>
        <scheme val="minor"/>
      </rPr>
      <t>永红</t>
    </r>
  </si>
  <si>
    <r>
      <rPr>
        <sz val="11"/>
        <rFont val="宋体"/>
        <family val="3"/>
        <charset val="134"/>
        <scheme val="minor"/>
      </rPr>
      <t>王村—永红</t>
    </r>
  </si>
  <si>
    <r>
      <rPr>
        <sz val="11"/>
        <rFont val="宋体"/>
        <family val="3"/>
        <charset val="134"/>
        <scheme val="minor"/>
      </rPr>
      <t>城北街道</t>
    </r>
  </si>
  <si>
    <r>
      <rPr>
        <sz val="11"/>
        <rFont val="宋体"/>
        <family val="3"/>
        <charset val="134"/>
        <scheme val="minor"/>
      </rPr>
      <t>王家沟</t>
    </r>
  </si>
  <si>
    <r>
      <rPr>
        <sz val="11"/>
        <rFont val="宋体"/>
        <family val="3"/>
        <charset val="134"/>
        <scheme val="minor"/>
      </rPr>
      <t>高崖湾—王家沟</t>
    </r>
  </si>
  <si>
    <r>
      <rPr>
        <sz val="11"/>
        <rFont val="宋体"/>
        <family val="3"/>
        <charset val="134"/>
        <scheme val="minor"/>
      </rPr>
      <t>娘娘庙</t>
    </r>
  </si>
  <si>
    <r>
      <rPr>
        <sz val="11"/>
        <rFont val="宋体"/>
        <family val="3"/>
        <charset val="134"/>
        <scheme val="minor"/>
      </rPr>
      <t>沙会则—娘娘庙</t>
    </r>
  </si>
  <si>
    <r>
      <rPr>
        <sz val="11"/>
        <rFont val="宋体"/>
        <family val="3"/>
        <charset val="134"/>
        <scheme val="minor"/>
      </rPr>
      <t>坪头乡</t>
    </r>
  </si>
  <si>
    <r>
      <rPr>
        <sz val="11"/>
        <rFont val="宋体"/>
        <family val="3"/>
        <charset val="134"/>
        <scheme val="minor"/>
      </rPr>
      <t>段家焉</t>
    </r>
  </si>
  <si>
    <r>
      <rPr>
        <sz val="11"/>
        <rFont val="宋体"/>
        <family val="3"/>
        <charset val="134"/>
        <scheme val="minor"/>
      </rPr>
      <t>店梁线-段家焉</t>
    </r>
  </si>
  <si>
    <r>
      <rPr>
        <sz val="11"/>
        <rFont val="宋体"/>
        <family val="3"/>
        <charset val="134"/>
        <scheme val="minor"/>
      </rPr>
      <t>赵家山</t>
    </r>
  </si>
  <si>
    <r>
      <rPr>
        <sz val="11"/>
        <rFont val="宋体"/>
        <family val="3"/>
        <charset val="134"/>
        <scheme val="minor"/>
      </rPr>
      <t>滴瓦线至赵家山</t>
    </r>
  </si>
  <si>
    <r>
      <rPr>
        <sz val="11"/>
        <rFont val="宋体"/>
        <family val="3"/>
        <charset val="134"/>
        <scheme val="minor"/>
      </rPr>
      <t>田家会街
道</t>
    </r>
  </si>
  <si>
    <r>
      <rPr>
        <sz val="11"/>
        <rFont val="宋体"/>
        <family val="3"/>
        <charset val="134"/>
        <scheme val="minor"/>
      </rPr>
      <t>上楼桥</t>
    </r>
  </si>
  <si>
    <r>
      <rPr>
        <sz val="11"/>
        <rFont val="宋体"/>
        <family val="3"/>
        <charset val="134"/>
        <scheme val="minor"/>
      </rPr>
      <t>黄银线至上楼桥</t>
    </r>
  </si>
  <si>
    <r>
      <rPr>
        <sz val="11"/>
        <rFont val="宋体"/>
        <family val="3"/>
        <charset val="134"/>
        <scheme val="minor"/>
      </rPr>
      <t>高崖湾</t>
    </r>
  </si>
  <si>
    <r>
      <rPr>
        <sz val="11"/>
        <rFont val="宋体"/>
        <family val="3"/>
        <charset val="134"/>
        <scheme val="minor"/>
      </rPr>
      <t>高崖湾村通道路</t>
    </r>
  </si>
  <si>
    <r>
      <rPr>
        <sz val="11"/>
        <rFont val="宋体"/>
        <family val="3"/>
        <charset val="134"/>
        <scheme val="minor"/>
      </rPr>
      <t>交口县</t>
    </r>
  </si>
  <si>
    <r>
      <rPr>
        <sz val="11"/>
        <rFont val="宋体"/>
        <family val="3"/>
        <charset val="134"/>
        <scheme val="minor"/>
      </rPr>
      <t>双池镇</t>
    </r>
  </si>
  <si>
    <r>
      <rPr>
        <sz val="11"/>
        <rFont val="宋体"/>
        <family val="3"/>
        <charset val="134"/>
        <scheme val="minor"/>
      </rPr>
      <t>梁家沟</t>
    </r>
  </si>
  <si>
    <r>
      <rPr>
        <sz val="11"/>
        <rFont val="宋体"/>
        <family val="3"/>
        <charset val="134"/>
        <scheme val="minor"/>
      </rPr>
      <t>桃临线-梁家沟</t>
    </r>
  </si>
  <si>
    <r>
      <rPr>
        <sz val="11"/>
        <rFont val="宋体"/>
        <family val="3"/>
        <charset val="134"/>
        <scheme val="minor"/>
      </rPr>
      <t>桃红坡镇</t>
    </r>
  </si>
  <si>
    <r>
      <rPr>
        <sz val="11"/>
        <rFont val="宋体"/>
        <family val="3"/>
        <charset val="134"/>
        <scheme val="minor"/>
      </rPr>
      <t>吉子沟</t>
    </r>
  </si>
  <si>
    <r>
      <rPr>
        <sz val="11"/>
        <rFont val="宋体"/>
        <family val="3"/>
        <charset val="134"/>
        <scheme val="minor"/>
      </rPr>
      <t>桃红坡-吉子沟新村</t>
    </r>
  </si>
  <si>
    <r>
      <rPr>
        <sz val="11"/>
        <rFont val="宋体"/>
        <family val="3"/>
        <charset val="134"/>
        <scheme val="minor"/>
      </rPr>
      <t>方山县</t>
    </r>
  </si>
  <si>
    <r>
      <rPr>
        <sz val="11"/>
        <rFont val="宋体"/>
        <family val="3"/>
        <charset val="134"/>
        <scheme val="minor"/>
      </rPr>
      <t>圪洞镇</t>
    </r>
  </si>
  <si>
    <r>
      <rPr>
        <sz val="11"/>
        <rFont val="宋体"/>
        <family val="3"/>
        <charset val="134"/>
        <scheme val="minor"/>
      </rPr>
      <t>石站头村</t>
    </r>
  </si>
  <si>
    <r>
      <rPr>
        <sz val="11"/>
        <rFont val="宋体"/>
        <family val="3"/>
        <charset val="134"/>
        <scheme val="minor"/>
      </rPr>
      <t>石高线－南后庄改造工程</t>
    </r>
  </si>
  <si>
    <r>
      <rPr>
        <sz val="11"/>
        <rFont val="宋体"/>
        <family val="3"/>
        <charset val="134"/>
        <scheme val="minor"/>
      </rPr>
      <t>峪口镇</t>
    </r>
  </si>
  <si>
    <r>
      <rPr>
        <sz val="11"/>
        <rFont val="宋体"/>
        <family val="3"/>
        <charset val="134"/>
        <scheme val="minor"/>
      </rPr>
      <t>峪口村</t>
    </r>
  </si>
  <si>
    <r>
      <rPr>
        <sz val="11"/>
        <rFont val="宋体"/>
        <family val="3"/>
        <charset val="134"/>
        <scheme val="minor"/>
      </rPr>
      <t>花家坡－石板梁沿河改造工程</t>
    </r>
  </si>
  <si>
    <r>
      <rPr>
        <sz val="11"/>
        <rFont val="宋体"/>
        <family val="3"/>
        <charset val="134"/>
        <scheme val="minor"/>
      </rPr>
      <t>积翠镇</t>
    </r>
  </si>
  <si>
    <r>
      <rPr>
        <sz val="11"/>
        <rFont val="宋体"/>
        <family val="3"/>
        <charset val="134"/>
        <scheme val="minor"/>
      </rPr>
      <t>后东旺坪村</t>
    </r>
  </si>
  <si>
    <r>
      <rPr>
        <sz val="11"/>
        <rFont val="宋体"/>
        <family val="3"/>
        <charset val="134"/>
        <scheme val="minor"/>
      </rPr>
      <t>横泉村</t>
    </r>
  </si>
  <si>
    <r>
      <rPr>
        <sz val="11"/>
        <rFont val="宋体"/>
        <family val="3"/>
        <charset val="134"/>
        <scheme val="minor"/>
      </rPr>
      <t>胡堡村</t>
    </r>
  </si>
  <si>
    <r>
      <rPr>
        <sz val="11"/>
        <rFont val="宋体"/>
        <family val="3"/>
        <charset val="134"/>
        <scheme val="minor"/>
      </rPr>
      <t>峪口村村通改造工程（二期）</t>
    </r>
  </si>
  <si>
    <r>
      <rPr>
        <sz val="11"/>
        <rFont val="宋体"/>
        <family val="3"/>
        <charset val="134"/>
        <scheme val="minor"/>
      </rPr>
      <t>汾阳市</t>
    </r>
  </si>
  <si>
    <r>
      <rPr>
        <sz val="11"/>
        <rFont val="宋体"/>
        <family val="3"/>
        <charset val="134"/>
        <scheme val="minor"/>
      </rPr>
      <t>峪道河</t>
    </r>
  </si>
  <si>
    <r>
      <rPr>
        <sz val="11"/>
        <rFont val="宋体"/>
        <family val="3"/>
        <charset val="134"/>
        <scheme val="minor"/>
      </rPr>
      <t>肃静村</t>
    </r>
  </si>
  <si>
    <r>
      <rPr>
        <sz val="11"/>
        <rFont val="宋体"/>
        <family val="3"/>
        <charset val="134"/>
        <scheme val="minor"/>
      </rPr>
      <t>庄李线-汾向线</t>
    </r>
  </si>
  <si>
    <r>
      <rPr>
        <sz val="11"/>
        <rFont val="宋体"/>
        <family val="3"/>
        <charset val="134"/>
        <scheme val="minor"/>
      </rPr>
      <t>杏花镇</t>
    </r>
  </si>
  <si>
    <r>
      <rPr>
        <sz val="11"/>
        <rFont val="宋体"/>
        <family val="3"/>
        <charset val="134"/>
        <scheme val="minor"/>
      </rPr>
      <t>上堡村</t>
    </r>
  </si>
  <si>
    <r>
      <rPr>
        <sz val="11"/>
        <rFont val="宋体"/>
        <family val="3"/>
        <charset val="134"/>
        <scheme val="minor"/>
      </rPr>
      <t>上堡-武寨线</t>
    </r>
  </si>
  <si>
    <r>
      <rPr>
        <sz val="11"/>
        <rFont val="宋体"/>
        <family val="3"/>
        <charset val="134"/>
        <scheme val="minor"/>
      </rPr>
      <t>栗家庄镇
镇</t>
    </r>
  </si>
  <si>
    <r>
      <rPr>
        <sz val="11"/>
        <rFont val="宋体"/>
        <family val="3"/>
        <charset val="134"/>
        <scheme val="minor"/>
      </rPr>
      <t>北花枝村</t>
    </r>
  </si>
  <si>
    <r>
      <rPr>
        <sz val="11"/>
        <rFont val="宋体"/>
        <family val="3"/>
        <charset val="134"/>
        <scheme val="minor"/>
      </rPr>
      <t>芦北线-北花枝</t>
    </r>
  </si>
  <si>
    <r>
      <rPr>
        <sz val="11"/>
        <rFont val="宋体"/>
        <family val="3"/>
        <charset val="134"/>
        <scheme val="minor"/>
      </rPr>
      <t>孝义市</t>
    </r>
  </si>
  <si>
    <r>
      <rPr>
        <sz val="11"/>
        <rFont val="宋体"/>
        <family val="3"/>
        <charset val="134"/>
        <scheme val="minor"/>
      </rPr>
      <t>杜村乡</t>
    </r>
  </si>
  <si>
    <r>
      <rPr>
        <sz val="11"/>
        <rFont val="宋体"/>
        <family val="3"/>
        <charset val="134"/>
        <scheme val="minor"/>
      </rPr>
      <t>西房庄</t>
    </r>
  </si>
  <si>
    <r>
      <rPr>
        <sz val="11"/>
        <rFont val="宋体"/>
        <family val="3"/>
        <charset val="134"/>
        <scheme val="minor"/>
      </rPr>
      <t>杜村—元罡村</t>
    </r>
  </si>
  <si>
    <r>
      <rPr>
        <sz val="11"/>
        <rFont val="宋体"/>
        <family val="3"/>
        <charset val="134"/>
        <scheme val="minor"/>
      </rPr>
      <t>中阳楼</t>
    </r>
  </si>
  <si>
    <r>
      <rPr>
        <sz val="11"/>
        <rFont val="宋体"/>
        <family val="3"/>
        <charset val="134"/>
        <scheme val="minor"/>
      </rPr>
      <t>东关村</t>
    </r>
  </si>
  <si>
    <r>
      <rPr>
        <sz val="11"/>
        <rFont val="宋体"/>
        <family val="3"/>
        <charset val="134"/>
        <scheme val="minor"/>
      </rPr>
      <t>司梧线—东关村</t>
    </r>
  </si>
  <si>
    <r>
      <rPr>
        <sz val="11"/>
        <rFont val="宋体"/>
        <family val="3"/>
        <charset val="134"/>
        <scheme val="minor"/>
      </rPr>
      <t>柱濮镇</t>
    </r>
  </si>
  <si>
    <r>
      <rPr>
        <sz val="11"/>
        <rFont val="宋体"/>
        <family val="3"/>
        <charset val="134"/>
        <scheme val="minor"/>
      </rPr>
      <t>子善村</t>
    </r>
  </si>
  <si>
    <r>
      <rPr>
        <sz val="11"/>
        <rFont val="宋体"/>
        <family val="3"/>
        <charset val="134"/>
        <scheme val="minor"/>
      </rPr>
      <t>梧西线—子善村</t>
    </r>
  </si>
  <si>
    <r>
      <rPr>
        <sz val="11"/>
        <rFont val="宋体"/>
        <family val="3"/>
        <charset val="134"/>
        <scheme val="minor"/>
      </rPr>
      <t>胜溪街道</t>
    </r>
  </si>
  <si>
    <r>
      <rPr>
        <sz val="11"/>
        <rFont val="宋体"/>
        <family val="3"/>
        <charset val="134"/>
        <scheme val="minor"/>
      </rPr>
      <t>东许村</t>
    </r>
  </si>
  <si>
    <r>
      <rPr>
        <sz val="11"/>
        <rFont val="宋体"/>
        <family val="3"/>
        <charset val="134"/>
        <scheme val="minor"/>
      </rPr>
      <t>梧榆线—东许村</t>
    </r>
  </si>
  <si>
    <t>单位：公里、万元</t>
    <phoneticPr fontId="1" type="noConversion"/>
  </si>
  <si>
    <t>国道-段马线</t>
    <phoneticPr fontId="1" type="noConversion"/>
  </si>
  <si>
    <t>交城县夏广线提质改造工程(K24+574-K27+936)</t>
    <phoneticPr fontId="1" type="noConversion"/>
  </si>
  <si>
    <t>石口-石楼村</t>
    <phoneticPr fontId="1" type="noConversion"/>
  </si>
  <si>
    <t>桃双线-神堂底</t>
    <phoneticPr fontId="1" type="noConversion"/>
  </si>
  <si>
    <t>井沟-上村</t>
    <phoneticPr fontId="1" type="noConversion"/>
  </si>
  <si>
    <r>
      <rPr>
        <sz val="11"/>
        <rFont val="宋体"/>
        <family val="3"/>
        <charset val="134"/>
        <scheme val="minor"/>
      </rPr>
      <t>国道241-门世</t>
    </r>
  </si>
  <si>
    <r>
      <rPr>
        <sz val="11"/>
        <rFont val="宋体"/>
        <family val="3"/>
        <charset val="134"/>
        <scheme val="minor"/>
      </rPr>
      <t>门世-石家堡</t>
    </r>
  </si>
  <si>
    <r>
      <rPr>
        <sz val="11"/>
        <rFont val="宋体"/>
        <family val="3"/>
        <charset val="134"/>
        <scheme val="minor"/>
      </rPr>
      <t>北张乡</t>
    </r>
  </si>
  <si>
    <r>
      <rPr>
        <sz val="11"/>
        <rFont val="宋体"/>
        <family val="3"/>
        <charset val="134"/>
        <scheme val="minor"/>
      </rPr>
      <t>西宜亭-东宜亭</t>
    </r>
  </si>
  <si>
    <r>
      <rPr>
        <sz val="11"/>
        <rFont val="宋体"/>
        <family val="3"/>
        <charset val="134"/>
        <scheme val="minor"/>
      </rPr>
      <t>中阳县</t>
    </r>
  </si>
  <si>
    <r>
      <rPr>
        <sz val="11"/>
        <rFont val="宋体"/>
        <family val="3"/>
        <charset val="134"/>
        <scheme val="minor"/>
      </rPr>
      <t>武家庄镇</t>
    </r>
  </si>
  <si>
    <r>
      <rPr>
        <sz val="11"/>
        <rFont val="宋体"/>
        <family val="3"/>
        <charset val="134"/>
        <scheme val="minor"/>
      </rPr>
      <t>郝家圪塔—青山垣</t>
    </r>
  </si>
  <si>
    <r>
      <rPr>
        <sz val="11"/>
        <rFont val="宋体"/>
        <family val="3"/>
        <charset val="134"/>
        <scheme val="minor"/>
      </rPr>
      <t>山神庙—普善庄</t>
    </r>
  </si>
  <si>
    <r>
      <rPr>
        <sz val="11"/>
        <rFont val="宋体"/>
        <family val="3"/>
        <charset val="134"/>
        <scheme val="minor"/>
      </rPr>
      <t>振兴街道</t>
    </r>
  </si>
  <si>
    <r>
      <rPr>
        <sz val="11"/>
        <rFont val="宋体"/>
        <family val="3"/>
        <charset val="134"/>
        <scheme val="minor"/>
      </rPr>
      <t>青义煤业产业路</t>
    </r>
  </si>
  <si>
    <r>
      <rPr>
        <sz val="11"/>
        <rFont val="宋体"/>
        <family val="3"/>
        <charset val="134"/>
        <scheme val="minor"/>
      </rPr>
      <t>开栅镇</t>
    </r>
  </si>
  <si>
    <r>
      <rPr>
        <sz val="11"/>
        <rFont val="宋体"/>
        <family val="3"/>
        <charset val="134"/>
        <scheme val="minor"/>
      </rPr>
      <t>西峪口--国道241</t>
    </r>
  </si>
  <si>
    <r>
      <rPr>
        <sz val="11"/>
        <rFont val="宋体"/>
        <family val="3"/>
        <charset val="134"/>
        <scheme val="minor"/>
      </rPr>
      <t>北齐-国道241</t>
    </r>
  </si>
  <si>
    <r>
      <rPr>
        <sz val="11"/>
        <rFont val="宋体"/>
        <family val="3"/>
        <charset val="134"/>
        <scheme val="minor"/>
      </rPr>
      <t>南庄-温云</t>
    </r>
  </si>
  <si>
    <r>
      <rPr>
        <sz val="11"/>
        <rFont val="宋体"/>
        <family val="3"/>
        <charset val="134"/>
        <scheme val="minor"/>
      </rPr>
      <t>胡兰镇</t>
    </r>
  </si>
  <si>
    <r>
      <rPr>
        <sz val="11"/>
        <rFont val="宋体"/>
        <family val="3"/>
        <charset val="134"/>
        <scheme val="minor"/>
      </rPr>
      <t>南胡--赵村</t>
    </r>
  </si>
  <si>
    <r>
      <rPr>
        <sz val="11"/>
        <rFont val="宋体"/>
        <family val="3"/>
        <charset val="134"/>
        <scheme val="minor"/>
      </rPr>
      <t>段马线-吴村</t>
    </r>
  </si>
  <si>
    <r>
      <rPr>
        <sz val="11"/>
        <rFont val="宋体"/>
        <family val="3"/>
        <charset val="134"/>
        <scheme val="minor"/>
      </rPr>
      <t>马西乡</t>
    </r>
  </si>
  <si>
    <r>
      <rPr>
        <sz val="11"/>
        <rFont val="宋体"/>
        <family val="3"/>
        <charset val="134"/>
        <scheme val="minor"/>
      </rPr>
      <t>马西—武家垣</t>
    </r>
  </si>
  <si>
    <r>
      <rPr>
        <sz val="11"/>
        <rFont val="宋体"/>
        <family val="3"/>
        <charset val="134"/>
        <scheme val="minor"/>
      </rPr>
      <t>新堡—门世</t>
    </r>
  </si>
  <si>
    <r>
      <rPr>
        <sz val="11"/>
        <rFont val="宋体"/>
        <family val="3"/>
        <charset val="134"/>
        <scheme val="minor"/>
      </rPr>
      <t>南安镇</t>
    </r>
  </si>
  <si>
    <r>
      <rPr>
        <sz val="11"/>
        <rFont val="宋体"/>
        <family val="3"/>
        <charset val="134"/>
        <scheme val="minor"/>
      </rPr>
      <t>西南社—闫家堡</t>
    </r>
  </si>
  <si>
    <r>
      <rPr>
        <sz val="11"/>
        <rFont val="宋体"/>
        <family val="3"/>
        <charset val="134"/>
        <scheme val="minor"/>
      </rPr>
      <t>凤城镇</t>
    </r>
  </si>
  <si>
    <r>
      <rPr>
        <sz val="11"/>
        <rFont val="宋体"/>
        <family val="3"/>
        <charset val="134"/>
        <scheme val="minor"/>
      </rPr>
      <t>南峪口-孝子渠</t>
    </r>
  </si>
  <si>
    <r>
      <rPr>
        <sz val="11"/>
        <rFont val="宋体"/>
        <family val="3"/>
        <charset val="134"/>
        <scheme val="minor"/>
      </rPr>
      <t>段马线-上曲</t>
    </r>
  </si>
  <si>
    <r>
      <rPr>
        <sz val="11"/>
        <rFont val="宋体"/>
        <family val="3"/>
        <charset val="134"/>
        <scheme val="minor"/>
      </rPr>
      <t>段马线-保贤庄</t>
    </r>
  </si>
  <si>
    <r>
      <rPr>
        <sz val="11"/>
        <rFont val="宋体"/>
        <family val="3"/>
        <charset val="134"/>
        <scheme val="minor"/>
      </rPr>
      <t>榆林-城子</t>
    </r>
  </si>
  <si>
    <r>
      <rPr>
        <sz val="11"/>
        <rFont val="宋体"/>
        <family val="3"/>
        <charset val="134"/>
        <scheme val="minor"/>
      </rPr>
      <t>里洪-西旧</t>
    </r>
  </si>
  <si>
    <r>
      <rPr>
        <sz val="11"/>
        <rFont val="宋体"/>
        <family val="3"/>
        <charset val="134"/>
        <scheme val="minor"/>
      </rPr>
      <t>南贤-北贤</t>
    </r>
  </si>
  <si>
    <r>
      <rPr>
        <sz val="11"/>
        <rFont val="宋体"/>
        <family val="3"/>
        <charset val="134"/>
        <scheme val="minor"/>
      </rPr>
      <t>上段-伯鱼</t>
    </r>
  </si>
  <si>
    <r>
      <rPr>
        <sz val="11"/>
        <rFont val="宋体"/>
        <family val="3"/>
        <charset val="134"/>
        <scheme val="minor"/>
      </rPr>
      <t>赤峪-岳飞线</t>
    </r>
  </si>
  <si>
    <r>
      <rPr>
        <sz val="11"/>
        <rFont val="宋体"/>
        <family val="3"/>
        <charset val="134"/>
        <scheme val="minor"/>
      </rPr>
      <t>307国道-中舍</t>
    </r>
  </si>
  <si>
    <r>
      <rPr>
        <sz val="11"/>
        <rFont val="宋体"/>
        <family val="3"/>
        <charset val="134"/>
        <scheme val="minor"/>
      </rPr>
      <t>南庄-段马线</t>
    </r>
  </si>
  <si>
    <r>
      <rPr>
        <sz val="11"/>
        <rFont val="宋体"/>
        <family val="3"/>
        <charset val="134"/>
        <scheme val="minor"/>
      </rPr>
      <t>石楼县</t>
    </r>
  </si>
  <si>
    <r>
      <rPr>
        <sz val="11"/>
        <rFont val="宋体"/>
        <family val="3"/>
        <charset val="134"/>
        <scheme val="minor"/>
      </rPr>
      <t>龙交乡</t>
    </r>
  </si>
  <si>
    <r>
      <rPr>
        <sz val="11"/>
        <rFont val="宋体"/>
        <family val="3"/>
        <charset val="134"/>
        <scheme val="minor"/>
      </rPr>
      <t>龙交-寨子上核桃园区</t>
    </r>
  </si>
  <si>
    <r>
      <rPr>
        <sz val="11"/>
        <rFont val="宋体"/>
        <family val="3"/>
        <charset val="134"/>
        <scheme val="minor"/>
      </rPr>
      <t>辛关镇</t>
    </r>
  </si>
  <si>
    <r>
      <rPr>
        <sz val="11"/>
        <rFont val="宋体"/>
        <family val="3"/>
        <charset val="134"/>
        <scheme val="minor"/>
      </rPr>
      <t>田家会街道</t>
    </r>
  </si>
  <si>
    <r>
      <rPr>
        <sz val="11"/>
        <rFont val="宋体"/>
        <family val="3"/>
        <charset val="134"/>
        <scheme val="minor"/>
      </rPr>
      <t>七里滩—红眼川</t>
    </r>
  </si>
  <si>
    <r>
      <rPr>
        <sz val="11"/>
        <rFont val="宋体"/>
        <family val="3"/>
        <charset val="134"/>
        <scheme val="minor"/>
      </rPr>
      <t>滴水崖至梁家岔改造</t>
    </r>
  </si>
  <si>
    <r>
      <rPr>
        <sz val="11"/>
        <rFont val="宋体"/>
        <family val="3"/>
        <charset val="134"/>
        <scheme val="minor"/>
      </rPr>
      <t>米五线至千年养殖场</t>
    </r>
  </si>
  <si>
    <r>
      <rPr>
        <sz val="11"/>
        <rFont val="宋体"/>
        <family val="3"/>
        <charset val="134"/>
        <scheme val="minor"/>
      </rPr>
      <t>岚县</t>
    </r>
  </si>
  <si>
    <r>
      <rPr>
        <sz val="11"/>
        <rFont val="宋体"/>
        <family val="3"/>
        <charset val="134"/>
        <scheme val="minor"/>
      </rPr>
      <t>东村镇</t>
    </r>
  </si>
  <si>
    <r>
      <rPr>
        <sz val="11"/>
        <rFont val="宋体"/>
        <family val="3"/>
        <charset val="134"/>
        <scheme val="minor"/>
      </rPr>
      <t>东阳涧-园区大道</t>
    </r>
  </si>
  <si>
    <r>
      <rPr>
        <sz val="11"/>
        <rFont val="宋体"/>
        <family val="3"/>
        <charset val="134"/>
        <scheme val="minor"/>
      </rPr>
      <t>温泉乡</t>
    </r>
  </si>
  <si>
    <r>
      <rPr>
        <sz val="11"/>
        <rFont val="宋体"/>
        <family val="3"/>
        <charset val="134"/>
        <scheme val="minor"/>
      </rPr>
      <t>石岭后-养殖基地</t>
    </r>
  </si>
  <si>
    <r>
      <rPr>
        <sz val="11"/>
        <rFont val="宋体"/>
        <family val="3"/>
        <charset val="134"/>
        <scheme val="minor"/>
      </rPr>
      <t>讲理-桃临线</t>
    </r>
  </si>
  <si>
    <r>
      <rPr>
        <sz val="11"/>
        <rFont val="宋体"/>
        <family val="3"/>
        <charset val="134"/>
        <scheme val="minor"/>
      </rPr>
      <t>三双线-香菇种植基地</t>
    </r>
  </si>
  <si>
    <r>
      <rPr>
        <sz val="11"/>
        <rFont val="宋体"/>
        <family val="3"/>
        <charset val="134"/>
        <scheme val="minor"/>
      </rPr>
      <t>讲理村-肉猪养殖基地</t>
    </r>
  </si>
  <si>
    <r>
      <rPr>
        <sz val="11"/>
        <rFont val="宋体"/>
        <family val="3"/>
        <charset val="134"/>
        <scheme val="minor"/>
      </rPr>
      <t>康城镇</t>
    </r>
  </si>
  <si>
    <r>
      <rPr>
        <sz val="11"/>
        <rFont val="宋体"/>
        <family val="3"/>
        <charset val="134"/>
        <scheme val="minor"/>
      </rPr>
      <t>康城-毛泽东路居地</t>
    </r>
  </si>
  <si>
    <r>
      <rPr>
        <sz val="11"/>
        <rFont val="宋体"/>
        <family val="3"/>
        <charset val="134"/>
        <scheme val="minor"/>
      </rPr>
      <t>回龙镇</t>
    </r>
  </si>
  <si>
    <r>
      <rPr>
        <sz val="11"/>
        <rFont val="宋体"/>
        <family val="3"/>
        <charset val="134"/>
        <scheme val="minor"/>
      </rPr>
      <t>回龙-山头</t>
    </r>
  </si>
  <si>
    <r>
      <rPr>
        <sz val="11"/>
        <rFont val="宋体"/>
        <family val="3"/>
        <charset val="134"/>
        <scheme val="minor"/>
      </rPr>
      <t>水头镇</t>
    </r>
  </si>
  <si>
    <r>
      <rPr>
        <sz val="11"/>
        <rFont val="宋体"/>
        <family val="3"/>
        <charset val="134"/>
        <scheme val="minor"/>
      </rPr>
      <t>交樊线-上庄村</t>
    </r>
  </si>
  <si>
    <r>
      <rPr>
        <sz val="11"/>
        <rFont val="宋体"/>
        <family val="3"/>
        <charset val="134"/>
        <scheme val="minor"/>
      </rPr>
      <t>后则沟-山楂园产业道路工程</t>
    </r>
  </si>
  <si>
    <t>省财政补助</t>
    <phoneticPr fontId="1" type="noConversion"/>
  </si>
  <si>
    <t>成品油税</t>
    <phoneticPr fontId="1" type="noConversion"/>
  </si>
  <si>
    <t>G209线-垃圾填埋厂农村公路改造工程</t>
    <phoneticPr fontId="1" type="noConversion"/>
  </si>
  <si>
    <t>胡堡村通村公路改造工程</t>
    <phoneticPr fontId="1" type="noConversion"/>
  </si>
  <si>
    <r>
      <rPr>
        <b/>
        <sz val="11"/>
        <rFont val="宋体"/>
        <family val="3"/>
        <charset val="134"/>
        <scheme val="minor"/>
      </rPr>
      <t>本批次安排</t>
    </r>
  </si>
  <si>
    <r>
      <rPr>
        <sz val="11"/>
        <rFont val="宋体"/>
        <family val="3"/>
        <charset val="134"/>
        <scheme val="minor"/>
      </rPr>
      <t>和合乡</t>
    </r>
  </si>
  <si>
    <r>
      <rPr>
        <sz val="11"/>
        <rFont val="宋体"/>
        <family val="3"/>
        <charset val="134"/>
        <scheme val="minor"/>
      </rPr>
      <t>留和线改造</t>
    </r>
  </si>
  <si>
    <t>单位：公里、万元</t>
    <phoneticPr fontId="1" type="noConversion"/>
  </si>
  <si>
    <r>
      <rPr>
        <sz val="11"/>
        <rFont val="宋体"/>
        <family val="3"/>
        <charset val="134"/>
        <scheme val="minor"/>
      </rPr>
      <t>成家庄镇</t>
    </r>
  </si>
  <si>
    <r>
      <rPr>
        <sz val="11"/>
        <rFont val="宋体"/>
        <family val="3"/>
        <charset val="134"/>
        <scheme val="minor"/>
      </rPr>
      <t>王家坡隧道连接线工程</t>
    </r>
  </si>
  <si>
    <r>
      <rPr>
        <sz val="11"/>
        <rFont val="宋体"/>
        <family val="3"/>
        <charset val="134"/>
        <scheme val="minor"/>
      </rPr>
      <t>临县</t>
    </r>
  </si>
  <si>
    <r>
      <rPr>
        <sz val="11"/>
        <rFont val="宋体"/>
        <family val="3"/>
        <charset val="134"/>
        <scheme val="minor"/>
      </rPr>
      <t>城庄镇</t>
    </r>
  </si>
  <si>
    <r>
      <rPr>
        <sz val="11"/>
        <rFont val="宋体"/>
        <family val="3"/>
        <charset val="134"/>
        <scheme val="minor"/>
      </rPr>
      <t>苛大线－高家沟线</t>
    </r>
  </si>
  <si>
    <r>
      <rPr>
        <sz val="11"/>
        <rFont val="宋体"/>
        <family val="3"/>
        <charset val="134"/>
        <scheme val="minor"/>
      </rPr>
      <t>安业乡</t>
    </r>
  </si>
  <si>
    <r>
      <rPr>
        <sz val="11"/>
        <rFont val="宋体"/>
        <family val="3"/>
        <charset val="134"/>
        <scheme val="minor"/>
      </rPr>
      <t>石白头乡</t>
    </r>
  </si>
  <si>
    <r>
      <rPr>
        <sz val="11"/>
        <rFont val="宋体"/>
        <family val="3"/>
        <charset val="134"/>
        <scheme val="minor"/>
      </rPr>
      <t>曹家岔－问家山线</t>
    </r>
  </si>
  <si>
    <r>
      <rPr>
        <sz val="11"/>
        <rFont val="宋体"/>
        <family val="3"/>
        <charset val="134"/>
        <scheme val="minor"/>
      </rPr>
      <t>大禹乡</t>
    </r>
  </si>
  <si>
    <r>
      <rPr>
        <sz val="11"/>
        <rFont val="宋体"/>
        <family val="3"/>
        <charset val="134"/>
        <scheme val="minor"/>
      </rPr>
      <t>后庄－岐道线</t>
    </r>
  </si>
  <si>
    <r>
      <rPr>
        <sz val="11"/>
        <rFont val="宋体"/>
        <family val="3"/>
        <charset val="134"/>
        <scheme val="minor"/>
      </rPr>
      <t>湍水头镇</t>
    </r>
  </si>
  <si>
    <r>
      <rPr>
        <sz val="11"/>
        <rFont val="宋体"/>
        <family val="3"/>
        <charset val="134"/>
        <scheme val="minor"/>
      </rPr>
      <t>上南沟-霍家焉线</t>
    </r>
  </si>
  <si>
    <r>
      <rPr>
        <sz val="11"/>
        <rFont val="宋体"/>
        <family val="3"/>
        <charset val="134"/>
        <scheme val="minor"/>
      </rPr>
      <t>曲峪镇</t>
    </r>
  </si>
  <si>
    <r>
      <rPr>
        <sz val="11"/>
        <rFont val="宋体"/>
        <family val="3"/>
        <charset val="134"/>
        <scheme val="minor"/>
      </rPr>
      <t>三曲线-贺家畔线</t>
    </r>
  </si>
  <si>
    <r>
      <rPr>
        <sz val="11"/>
        <rFont val="宋体"/>
        <family val="3"/>
        <charset val="134"/>
        <scheme val="minor"/>
      </rPr>
      <t>丛罗峪镇</t>
    </r>
  </si>
  <si>
    <r>
      <rPr>
        <sz val="11"/>
        <rFont val="宋体"/>
        <family val="3"/>
        <charset val="134"/>
        <scheme val="minor"/>
      </rPr>
      <t>丛罗峪－刘家洼线</t>
    </r>
  </si>
  <si>
    <r>
      <rPr>
        <sz val="11"/>
        <rFont val="宋体"/>
        <family val="3"/>
        <charset val="134"/>
        <scheme val="minor"/>
      </rPr>
      <t>玉坪乡</t>
    </r>
  </si>
  <si>
    <r>
      <rPr>
        <sz val="11"/>
        <rFont val="宋体"/>
        <family val="3"/>
        <charset val="134"/>
        <scheme val="minor"/>
      </rPr>
      <t>梁家庄乡</t>
    </r>
  </si>
  <si>
    <r>
      <rPr>
        <sz val="11"/>
        <rFont val="宋体"/>
        <family val="3"/>
        <charset val="134"/>
        <scheme val="minor"/>
      </rPr>
      <t>东村-下马铺</t>
    </r>
  </si>
  <si>
    <r>
      <rPr>
        <sz val="11"/>
        <rFont val="宋体"/>
        <family val="3"/>
        <charset val="134"/>
        <scheme val="minor"/>
      </rPr>
      <t>社科乡</t>
    </r>
  </si>
  <si>
    <r>
      <rPr>
        <sz val="11"/>
        <rFont val="宋体"/>
        <family val="3"/>
        <charset val="134"/>
        <scheme val="minor"/>
      </rPr>
      <t>兰家舍－阳坡线</t>
    </r>
  </si>
  <si>
    <r>
      <rPr>
        <sz val="11"/>
        <rFont val="宋体"/>
        <family val="3"/>
        <charset val="134"/>
        <scheme val="minor"/>
      </rPr>
      <t>南沟-天洼线</t>
    </r>
  </si>
  <si>
    <r>
      <rPr>
        <sz val="11"/>
        <rFont val="宋体"/>
        <family val="3"/>
        <charset val="134"/>
        <scheme val="minor"/>
      </rPr>
      <t>红庙梁-回龙</t>
    </r>
  </si>
  <si>
    <r>
      <rPr>
        <sz val="11"/>
        <rFont val="宋体"/>
        <family val="3"/>
        <charset val="134"/>
        <scheme val="minor"/>
      </rPr>
      <t>石口-湿土沟</t>
    </r>
  </si>
  <si>
    <r>
      <rPr>
        <sz val="11"/>
        <rFont val="宋体"/>
        <family val="3"/>
        <charset val="134"/>
        <scheme val="minor"/>
      </rPr>
      <t>交城县</t>
    </r>
  </si>
  <si>
    <r>
      <rPr>
        <sz val="11"/>
        <rFont val="宋体"/>
        <family val="3"/>
        <charset val="134"/>
        <scheme val="minor"/>
      </rPr>
      <t>东坡底乡</t>
    </r>
  </si>
  <si>
    <r>
      <rPr>
        <sz val="11"/>
        <rFont val="宋体"/>
        <family val="3"/>
        <charset val="134"/>
        <scheme val="minor"/>
      </rPr>
      <t>天宁镇</t>
    </r>
  </si>
  <si>
    <r>
      <rPr>
        <sz val="11"/>
        <rFont val="宋体"/>
        <family val="3"/>
        <charset val="134"/>
        <scheme val="minor"/>
      </rPr>
      <t>交城县岭东线提质改造工程</t>
    </r>
  </si>
  <si>
    <r>
      <rPr>
        <sz val="11"/>
        <rFont val="宋体"/>
        <family val="3"/>
        <charset val="134"/>
        <scheme val="minor"/>
      </rPr>
      <t>夏家营镇</t>
    </r>
  </si>
  <si>
    <r>
      <rPr>
        <sz val="11"/>
        <rFont val="宋体"/>
        <family val="3"/>
        <charset val="134"/>
        <scheme val="minor"/>
      </rPr>
      <t>栗家庄</t>
    </r>
  </si>
  <si>
    <r>
      <rPr>
        <sz val="11"/>
        <rFont val="宋体"/>
        <family val="3"/>
        <charset val="134"/>
        <scheme val="minor"/>
      </rPr>
      <t>石站头-高家山改造工程</t>
    </r>
  </si>
  <si>
    <r>
      <rPr>
        <sz val="11"/>
        <rFont val="宋体"/>
        <family val="3"/>
        <charset val="134"/>
        <scheme val="minor"/>
      </rPr>
      <t>兴县</t>
    </r>
  </si>
  <si>
    <r>
      <rPr>
        <sz val="11"/>
        <rFont val="宋体"/>
        <family val="3"/>
        <charset val="134"/>
        <scheme val="minor"/>
      </rPr>
      <t>兴县狮子洼至张家坪公路工程</t>
    </r>
  </si>
  <si>
    <r>
      <rPr>
        <sz val="11"/>
        <rFont val="宋体"/>
        <family val="3"/>
        <charset val="134"/>
        <scheme val="minor"/>
      </rPr>
      <t>下栅乡</t>
    </r>
  </si>
  <si>
    <r>
      <rPr>
        <sz val="11"/>
        <rFont val="宋体"/>
        <family val="3"/>
        <charset val="134"/>
        <scheme val="minor"/>
      </rPr>
      <t>园区南大街—运煤大道</t>
    </r>
  </si>
  <si>
    <r>
      <rPr>
        <sz val="11"/>
        <rFont val="宋体"/>
        <family val="3"/>
        <charset val="134"/>
        <scheme val="minor"/>
      </rPr>
      <t>梧桐镇</t>
    </r>
  </si>
  <si>
    <r>
      <rPr>
        <sz val="11"/>
        <rFont val="宋体"/>
        <family val="3"/>
        <charset val="134"/>
        <scheme val="minor"/>
      </rPr>
      <t>时代大道—G340</t>
    </r>
  </si>
  <si>
    <r>
      <rPr>
        <sz val="11"/>
        <rFont val="宋体"/>
        <family val="3"/>
        <charset val="134"/>
        <scheme val="minor"/>
      </rPr>
      <t>振兴街道循环线改造</t>
    </r>
  </si>
  <si>
    <r>
      <rPr>
        <sz val="11"/>
        <rFont val="宋体"/>
        <family val="3"/>
        <charset val="134"/>
        <scheme val="minor"/>
      </rPr>
      <t>王青峪—西小景</t>
    </r>
  </si>
  <si>
    <r>
      <rPr>
        <sz val="11"/>
        <rFont val="宋体"/>
        <family val="3"/>
        <charset val="134"/>
        <scheme val="minor"/>
      </rPr>
      <t>南段王—柴场</t>
    </r>
  </si>
  <si>
    <r>
      <rPr>
        <sz val="11"/>
        <rFont val="宋体"/>
        <family val="3"/>
        <charset val="134"/>
        <scheme val="minor"/>
      </rPr>
      <t>长大局</t>
    </r>
  </si>
  <si>
    <r>
      <rPr>
        <sz val="11"/>
        <rFont val="宋体"/>
        <family val="3"/>
        <charset val="134"/>
        <scheme val="minor"/>
      </rPr>
      <t>大局上-长大局安防工程</t>
    </r>
  </si>
  <si>
    <r>
      <rPr>
        <sz val="11"/>
        <rFont val="宋体"/>
        <family val="3"/>
        <charset val="134"/>
        <scheme val="minor"/>
      </rPr>
      <t>磨湾</t>
    </r>
  </si>
  <si>
    <r>
      <rPr>
        <sz val="11"/>
        <rFont val="宋体"/>
        <family val="3"/>
        <charset val="134"/>
        <scheme val="minor"/>
      </rPr>
      <t>寨马墕-磨湾安防工程</t>
    </r>
  </si>
  <si>
    <r>
      <rPr>
        <sz val="11"/>
        <rFont val="宋体"/>
        <family val="3"/>
        <charset val="134"/>
        <scheme val="minor"/>
      </rPr>
      <t>贾北里</t>
    </r>
  </si>
  <si>
    <r>
      <rPr>
        <sz val="11"/>
        <rFont val="宋体"/>
        <family val="3"/>
        <charset val="134"/>
        <scheme val="minor"/>
      </rPr>
      <t>于家焉-贾北里安防工程</t>
    </r>
  </si>
  <si>
    <r>
      <rPr>
        <sz val="11"/>
        <rFont val="宋体"/>
        <family val="3"/>
        <charset val="134"/>
        <scheme val="minor"/>
      </rPr>
      <t>交口街道</t>
    </r>
  </si>
  <si>
    <r>
      <rPr>
        <sz val="11"/>
        <rFont val="宋体"/>
        <family val="3"/>
        <charset val="134"/>
        <scheme val="minor"/>
      </rPr>
      <t>乔家塔</t>
    </r>
  </si>
  <si>
    <r>
      <rPr>
        <sz val="11"/>
        <rFont val="宋体"/>
        <family val="3"/>
        <charset val="134"/>
        <scheme val="minor"/>
      </rPr>
      <t>乔家塔-渠家山安防工程</t>
    </r>
  </si>
  <si>
    <r>
      <rPr>
        <sz val="11"/>
        <rFont val="宋体"/>
        <family val="3"/>
        <charset val="134"/>
        <scheme val="minor"/>
      </rPr>
      <t>杜家山</t>
    </r>
  </si>
  <si>
    <r>
      <rPr>
        <sz val="11"/>
        <rFont val="宋体"/>
        <family val="3"/>
        <charset val="134"/>
        <scheme val="minor"/>
      </rPr>
      <t>杜家山村委-石合则安防工程</t>
    </r>
  </si>
  <si>
    <r>
      <rPr>
        <sz val="11"/>
        <rFont val="宋体"/>
        <family val="3"/>
        <charset val="134"/>
        <scheme val="minor"/>
      </rPr>
      <t>杜家山-王家塔安防工程</t>
    </r>
  </si>
  <si>
    <r>
      <rPr>
        <sz val="11"/>
        <rFont val="宋体"/>
        <family val="3"/>
        <charset val="134"/>
        <scheme val="minor"/>
      </rPr>
      <t>驴驴弯-安国寺安防工程</t>
    </r>
  </si>
  <si>
    <r>
      <rPr>
        <sz val="11"/>
        <rFont val="宋体"/>
        <family val="3"/>
        <charset val="134"/>
        <scheme val="minor"/>
      </rPr>
      <t>杜家山-贺家塔安防工程</t>
    </r>
  </si>
  <si>
    <r>
      <rPr>
        <sz val="11"/>
        <rFont val="宋体"/>
        <family val="3"/>
        <charset val="134"/>
        <scheme val="minor"/>
      </rPr>
      <t>安王线-葫芦把村委安防工程</t>
    </r>
  </si>
  <si>
    <r>
      <rPr>
        <sz val="11"/>
        <rFont val="宋体"/>
        <family val="3"/>
        <charset val="134"/>
        <scheme val="minor"/>
      </rPr>
      <t>王家塔</t>
    </r>
  </si>
  <si>
    <r>
      <rPr>
        <sz val="11"/>
        <rFont val="宋体"/>
        <family val="3"/>
        <charset val="134"/>
        <scheme val="minor"/>
      </rPr>
      <t>安王线-千佛寺静石岩安防工程</t>
    </r>
  </si>
  <si>
    <r>
      <rPr>
        <sz val="11"/>
        <rFont val="宋体"/>
        <family val="3"/>
        <charset val="134"/>
        <scheme val="minor"/>
      </rPr>
      <t>永红村</t>
    </r>
  </si>
  <si>
    <r>
      <rPr>
        <sz val="11"/>
        <rFont val="宋体"/>
        <family val="3"/>
        <charset val="134"/>
        <scheme val="minor"/>
      </rPr>
      <t>任家塔至宝峰山至永红村安防工程</t>
    </r>
  </si>
  <si>
    <r>
      <rPr>
        <sz val="11"/>
        <rFont val="宋体"/>
        <family val="3"/>
        <charset val="134"/>
        <scheme val="minor"/>
      </rPr>
      <t>卧龙焉</t>
    </r>
  </si>
  <si>
    <r>
      <rPr>
        <sz val="11"/>
        <rFont val="宋体"/>
        <family val="3"/>
        <charset val="134"/>
        <scheme val="minor"/>
      </rPr>
      <t>店梁线至卧龙焉安防工程</t>
    </r>
  </si>
  <si>
    <r>
      <rPr>
        <sz val="11"/>
        <rFont val="宋体"/>
        <family val="3"/>
        <charset val="134"/>
        <scheme val="minor"/>
      </rPr>
      <t>马寨村</t>
    </r>
  </si>
  <si>
    <r>
      <rPr>
        <sz val="11"/>
        <rFont val="宋体"/>
        <family val="3"/>
        <charset val="134"/>
        <scheme val="minor"/>
      </rPr>
      <t>新三湾至下马寨核桃林基地安防工程</t>
    </r>
  </si>
  <si>
    <r>
      <rPr>
        <sz val="11"/>
        <rFont val="宋体"/>
        <family val="3"/>
        <charset val="134"/>
        <scheme val="minor"/>
      </rPr>
      <t>枣洼村</t>
    </r>
  </si>
  <si>
    <r>
      <rPr>
        <sz val="11"/>
        <rFont val="宋体"/>
        <family val="3"/>
        <charset val="134"/>
        <scheme val="minor"/>
      </rPr>
      <t>枣洼村通道路安防工程</t>
    </r>
  </si>
  <si>
    <r>
      <rPr>
        <sz val="11"/>
        <rFont val="宋体"/>
        <family val="3"/>
        <charset val="134"/>
        <scheme val="minor"/>
      </rPr>
      <t>枣林乡</t>
    </r>
  </si>
  <si>
    <r>
      <rPr>
        <sz val="11"/>
        <rFont val="宋体"/>
        <family val="3"/>
        <charset val="134"/>
        <scheme val="minor"/>
      </rPr>
      <t>柳树局</t>
    </r>
  </si>
  <si>
    <r>
      <rPr>
        <sz val="11"/>
        <rFont val="宋体"/>
        <family val="3"/>
        <charset val="134"/>
        <scheme val="minor"/>
      </rPr>
      <t>店梁线至龙尾峁安防工程</t>
    </r>
  </si>
  <si>
    <r>
      <rPr>
        <sz val="11"/>
        <rFont val="宋体"/>
        <family val="3"/>
        <charset val="134"/>
        <scheme val="minor"/>
      </rPr>
      <t>车家湾</t>
    </r>
  </si>
  <si>
    <r>
      <rPr>
        <sz val="11"/>
        <rFont val="宋体"/>
        <family val="3"/>
        <charset val="134"/>
        <scheme val="minor"/>
      </rPr>
      <t>车家湾至阳凹安防工程</t>
    </r>
  </si>
  <si>
    <r>
      <rPr>
        <sz val="11"/>
        <rFont val="宋体"/>
        <family val="3"/>
        <charset val="134"/>
        <scheme val="minor"/>
      </rPr>
      <t>西属巴街道</t>
    </r>
  </si>
  <si>
    <r>
      <rPr>
        <sz val="11"/>
        <rFont val="宋体"/>
        <family val="3"/>
        <charset val="134"/>
        <scheme val="minor"/>
      </rPr>
      <t>上安</t>
    </r>
  </si>
  <si>
    <r>
      <rPr>
        <sz val="11"/>
        <rFont val="宋体"/>
        <family val="3"/>
        <charset val="134"/>
        <scheme val="minor"/>
      </rPr>
      <t>上安-张则焉安防工程</t>
    </r>
  </si>
  <si>
    <r>
      <rPr>
        <sz val="11"/>
        <rFont val="宋体"/>
        <family val="3"/>
        <charset val="134"/>
        <scheme val="minor"/>
      </rPr>
      <t>乔家塔至渠家山安防工程</t>
    </r>
  </si>
  <si>
    <r>
      <rPr>
        <sz val="11"/>
        <rFont val="宋体"/>
        <family val="3"/>
        <charset val="134"/>
        <scheme val="minor"/>
      </rPr>
      <t>康家岭</t>
    </r>
  </si>
  <si>
    <r>
      <rPr>
        <sz val="11"/>
        <rFont val="宋体"/>
        <family val="3"/>
        <charset val="134"/>
        <scheme val="minor"/>
      </rPr>
      <t>小神头至吴城旅游公路安防工程</t>
    </r>
  </si>
  <si>
    <r>
      <rPr>
        <sz val="11"/>
        <rFont val="宋体"/>
        <family val="3"/>
        <charset val="134"/>
        <scheme val="minor"/>
      </rPr>
      <t>吴城镇</t>
    </r>
  </si>
  <si>
    <r>
      <rPr>
        <sz val="11"/>
        <rFont val="宋体"/>
        <family val="3"/>
        <charset val="134"/>
        <scheme val="minor"/>
      </rPr>
      <t>上王营庄村</t>
    </r>
  </si>
  <si>
    <r>
      <rPr>
        <sz val="11"/>
        <rFont val="宋体"/>
        <family val="3"/>
        <charset val="134"/>
        <scheme val="minor"/>
      </rPr>
      <t>滨河街道</t>
    </r>
  </si>
  <si>
    <r>
      <rPr>
        <sz val="11"/>
        <rFont val="宋体"/>
        <family val="3"/>
        <charset val="134"/>
        <scheme val="minor"/>
      </rPr>
      <t>七里滩</t>
    </r>
  </si>
  <si>
    <r>
      <rPr>
        <sz val="11"/>
        <rFont val="宋体"/>
        <family val="3"/>
        <charset val="134"/>
        <scheme val="minor"/>
      </rPr>
      <t>信义村</t>
    </r>
  </si>
  <si>
    <r>
      <rPr>
        <sz val="11"/>
        <rFont val="宋体"/>
        <family val="3"/>
        <charset val="134"/>
        <scheme val="minor"/>
      </rPr>
      <t>车家湾至信义旅游道路安防工程</t>
    </r>
  </si>
  <si>
    <r>
      <rPr>
        <sz val="11"/>
        <rFont val="宋体"/>
        <family val="3"/>
        <charset val="134"/>
        <scheme val="minor"/>
      </rPr>
      <t>赵家山-蒿疙瘩安防工程</t>
    </r>
  </si>
  <si>
    <r>
      <rPr>
        <sz val="11"/>
        <rFont val="宋体"/>
        <family val="3"/>
        <charset val="134"/>
        <scheme val="minor"/>
      </rPr>
      <t>莲花池街道</t>
    </r>
  </si>
  <si>
    <r>
      <rPr>
        <sz val="11"/>
        <rFont val="宋体"/>
        <family val="3"/>
        <charset val="134"/>
        <scheme val="minor"/>
      </rPr>
      <t>疙瘩上</t>
    </r>
  </si>
  <si>
    <r>
      <rPr>
        <sz val="11"/>
        <rFont val="宋体"/>
        <family val="3"/>
        <charset val="134"/>
        <scheme val="minor"/>
      </rPr>
      <t>疙瘩上-卧牛墕安防工程</t>
    </r>
  </si>
  <si>
    <r>
      <rPr>
        <sz val="11"/>
        <rFont val="宋体"/>
        <family val="3"/>
        <charset val="134"/>
        <scheme val="minor"/>
      </rPr>
      <t>李家湾</t>
    </r>
  </si>
  <si>
    <r>
      <rPr>
        <sz val="11"/>
        <rFont val="宋体"/>
        <family val="3"/>
        <charset val="134"/>
        <scheme val="minor"/>
      </rPr>
      <t>马武咀村道路安防工程</t>
    </r>
  </si>
  <si>
    <r>
      <rPr>
        <sz val="11"/>
        <rFont val="宋体"/>
        <family val="3"/>
        <charset val="134"/>
        <scheme val="minor"/>
      </rPr>
      <t>寺头村</t>
    </r>
  </si>
  <si>
    <r>
      <rPr>
        <sz val="11"/>
        <rFont val="宋体"/>
        <family val="3"/>
        <charset val="134"/>
        <scheme val="minor"/>
      </rPr>
      <t>寺头至殷家山道路安防工程</t>
    </r>
  </si>
  <si>
    <r>
      <rPr>
        <sz val="11"/>
        <rFont val="宋体"/>
        <family val="3"/>
        <charset val="134"/>
        <scheme val="minor"/>
      </rPr>
      <t>寺头村通道路安防工程</t>
    </r>
  </si>
  <si>
    <r>
      <rPr>
        <sz val="11"/>
        <rFont val="宋体"/>
        <family val="3"/>
        <charset val="134"/>
        <scheme val="minor"/>
      </rPr>
      <t>街上村</t>
    </r>
  </si>
  <si>
    <r>
      <rPr>
        <sz val="11"/>
        <rFont val="宋体"/>
        <family val="3"/>
        <charset val="134"/>
        <scheme val="minor"/>
      </rPr>
      <t>街上-乔沟安防工程</t>
    </r>
  </si>
  <si>
    <r>
      <rPr>
        <sz val="11"/>
        <rFont val="宋体"/>
        <family val="3"/>
        <charset val="134"/>
        <scheme val="minor"/>
      </rPr>
      <t>十里村</t>
    </r>
  </si>
  <si>
    <r>
      <rPr>
        <sz val="11"/>
        <rFont val="宋体"/>
        <family val="3"/>
        <charset val="134"/>
        <scheme val="minor"/>
      </rPr>
      <t>十里村-张家山安防工程</t>
    </r>
  </si>
  <si>
    <r>
      <rPr>
        <sz val="11"/>
        <rFont val="宋体"/>
        <family val="3"/>
        <charset val="134"/>
        <scheme val="minor"/>
      </rPr>
      <t>火石沟至寺头道路安防工程</t>
    </r>
  </si>
  <si>
    <r>
      <rPr>
        <sz val="11"/>
        <rFont val="宋体"/>
        <family val="3"/>
        <charset val="134"/>
        <scheme val="minor"/>
      </rPr>
      <t>西华镇至苍儿会安防工程</t>
    </r>
  </si>
  <si>
    <r>
      <rPr>
        <sz val="11"/>
        <rFont val="宋体"/>
        <family val="3"/>
        <charset val="134"/>
        <scheme val="minor"/>
      </rPr>
      <t>大麦郊</t>
    </r>
  </si>
  <si>
    <r>
      <rPr>
        <sz val="11"/>
        <rFont val="宋体"/>
        <family val="3"/>
        <charset val="134"/>
        <scheme val="minor"/>
      </rPr>
      <t>南河-客陀安防工程</t>
    </r>
  </si>
  <si>
    <r>
      <rPr>
        <sz val="11"/>
        <rFont val="宋体"/>
        <family val="3"/>
        <charset val="134"/>
        <scheme val="minor"/>
      </rPr>
      <t>石口镇</t>
    </r>
  </si>
  <si>
    <r>
      <rPr>
        <sz val="11"/>
        <rFont val="宋体"/>
        <family val="3"/>
        <charset val="134"/>
        <scheme val="minor"/>
      </rPr>
      <t>下村</t>
    </r>
  </si>
  <si>
    <r>
      <rPr>
        <sz val="11"/>
        <rFont val="宋体"/>
        <family val="3"/>
        <charset val="134"/>
        <scheme val="minor"/>
      </rPr>
      <t>交樊线-任家岭安防工程</t>
    </r>
  </si>
  <si>
    <r>
      <rPr>
        <sz val="11"/>
        <rFont val="宋体"/>
        <family val="3"/>
        <charset val="134"/>
        <scheme val="minor"/>
      </rPr>
      <t>下村-丰收岭安防工程</t>
    </r>
  </si>
  <si>
    <r>
      <rPr>
        <sz val="11"/>
        <rFont val="宋体"/>
        <family val="3"/>
        <charset val="134"/>
        <scheme val="minor"/>
      </rPr>
      <t>桃红坡</t>
    </r>
  </si>
  <si>
    <r>
      <rPr>
        <sz val="11"/>
        <rFont val="宋体"/>
        <family val="3"/>
        <charset val="134"/>
        <scheme val="minor"/>
      </rPr>
      <t>高家条</t>
    </r>
  </si>
  <si>
    <r>
      <rPr>
        <sz val="11"/>
        <rFont val="宋体"/>
        <family val="3"/>
        <charset val="134"/>
        <scheme val="minor"/>
      </rPr>
      <t>候北线-龙山安防工程</t>
    </r>
  </si>
  <si>
    <r>
      <rPr>
        <sz val="11"/>
        <rFont val="宋体"/>
        <family val="3"/>
        <charset val="134"/>
        <scheme val="minor"/>
      </rPr>
      <t>石岭后</t>
    </r>
  </si>
  <si>
    <r>
      <rPr>
        <sz val="11"/>
        <rFont val="宋体"/>
        <family val="3"/>
        <charset val="134"/>
        <scheme val="minor"/>
      </rPr>
      <t>道尔二期-南岭安防工程</t>
    </r>
  </si>
  <si>
    <r>
      <rPr>
        <sz val="11"/>
        <rFont val="宋体"/>
        <family val="3"/>
        <charset val="134"/>
        <scheme val="minor"/>
      </rPr>
      <t>樊家沿</t>
    </r>
  </si>
  <si>
    <r>
      <rPr>
        <sz val="11"/>
        <rFont val="宋体"/>
        <family val="3"/>
        <charset val="134"/>
        <scheme val="minor"/>
      </rPr>
      <t>刘家坡-阳冶安防工程</t>
    </r>
  </si>
  <si>
    <r>
      <rPr>
        <sz val="11"/>
        <rFont val="宋体"/>
        <family val="3"/>
        <charset val="134"/>
        <scheme val="minor"/>
      </rPr>
      <t>孔家庄</t>
    </r>
  </si>
  <si>
    <r>
      <rPr>
        <sz val="11"/>
        <rFont val="宋体"/>
        <family val="3"/>
        <charset val="134"/>
        <scheme val="minor"/>
      </rPr>
      <t>龙神殿-韩家庄安防工程</t>
    </r>
  </si>
  <si>
    <t>单位：公里、万元</t>
    <phoneticPr fontId="1" type="noConversion"/>
  </si>
  <si>
    <r>
      <rPr>
        <b/>
        <sz val="11"/>
        <rFont val="宋体"/>
        <family val="3"/>
        <charset val="134"/>
        <scheme val="minor"/>
      </rPr>
      <t>项目类型</t>
    </r>
  </si>
  <si>
    <r>
      <rPr>
        <sz val="11"/>
        <rFont val="宋体"/>
        <family val="3"/>
        <charset val="134"/>
        <scheme val="minor"/>
      </rPr>
      <t>东阳涧桥</t>
    </r>
  </si>
  <si>
    <r>
      <rPr>
        <sz val="11"/>
        <rFont val="宋体"/>
        <family val="3"/>
        <charset val="134"/>
        <scheme val="minor"/>
      </rPr>
      <t>桥梁</t>
    </r>
  </si>
  <si>
    <t>唐院川</t>
    <phoneticPr fontId="1" type="noConversion"/>
  </si>
  <si>
    <t>省道桃临线-南故乡</t>
    <phoneticPr fontId="1" type="noConversion"/>
  </si>
  <si>
    <t>省道桃临线-唐院川</t>
    <phoneticPr fontId="1" type="noConversion"/>
  </si>
  <si>
    <t>胜溪街道</t>
  </si>
  <si>
    <t>规模</t>
    <phoneticPr fontId="1" type="noConversion"/>
  </si>
  <si>
    <t>本批次安排</t>
    <phoneticPr fontId="1" type="noConversion"/>
  </si>
  <si>
    <t>2025年农村公路建设补助投资计划（较大人口规模自然村通硬化路）</t>
    <phoneticPr fontId="1" type="noConversion"/>
  </si>
  <si>
    <t>2025年农村公路建设补助投资计划（建制村通双车道）</t>
    <phoneticPr fontId="1" type="noConversion"/>
  </si>
  <si>
    <t>2025年农村公路建设补助投资计划（乡镇通三级及以上公路）</t>
    <phoneticPr fontId="1" type="noConversion"/>
  </si>
  <si>
    <t>2025年农村公路建设补助投资计划（县乡公路改造）</t>
    <phoneticPr fontId="1" type="noConversion"/>
  </si>
  <si>
    <t>2025年农村公路建设补助投资计划（资源路产业路）</t>
    <phoneticPr fontId="1" type="noConversion"/>
  </si>
  <si>
    <t>2025年农村公路建设补助投资计划（村道安防工程）</t>
    <phoneticPr fontId="1" type="noConversion"/>
  </si>
  <si>
    <t>2025年农村公路建设补助投资计划（危旧桥隧改造）</t>
    <phoneticPr fontId="1" type="noConversion"/>
  </si>
  <si>
    <t>回龙镇
桃红坡镇</t>
    <phoneticPr fontId="1" type="noConversion"/>
  </si>
  <si>
    <t>蔡家会镇
罗峪口镇</t>
    <phoneticPr fontId="1" type="noConversion"/>
  </si>
  <si>
    <t>凤山区域四好农村循环道路1238工程及袁家庄至阳石道路安防工程</t>
    <phoneticPr fontId="1" type="noConversion"/>
  </si>
  <si>
    <t>项目投资</t>
    <phoneticPr fontId="1" type="noConversion"/>
  </si>
  <si>
    <t>项目投资</t>
    <phoneticPr fontId="1" type="noConversion"/>
  </si>
  <si>
    <t>建设规模</t>
    <phoneticPr fontId="1" type="noConversion"/>
  </si>
  <si>
    <t>加固改造</t>
    <phoneticPr fontId="1" type="noConversion"/>
  </si>
  <si>
    <t>建设性质（拆除重建/加固改造）</t>
    <phoneticPr fontId="1" type="noConversion"/>
  </si>
  <si>
    <t>建设面积</t>
    <phoneticPr fontId="1" type="noConversion"/>
  </si>
  <si>
    <t>桥梁长度</t>
    <phoneticPr fontId="1" type="noConversion"/>
  </si>
  <si>
    <t>桥梁宽度</t>
    <phoneticPr fontId="1" type="noConversion"/>
  </si>
  <si>
    <t>日常养护（省财政一般预算）</t>
    <phoneticPr fontId="1" type="noConversion"/>
  </si>
  <si>
    <t>养护工程（成品油税）</t>
    <phoneticPr fontId="1" type="noConversion"/>
  </si>
  <si>
    <t>单位：平米、米、万元</t>
    <phoneticPr fontId="1" type="noConversion"/>
  </si>
  <si>
    <t>附件2</t>
    <phoneticPr fontId="1" type="noConversion"/>
  </si>
  <si>
    <t>附件2-1</t>
    <phoneticPr fontId="1" type="noConversion"/>
  </si>
  <si>
    <t>附件2-2</t>
    <phoneticPr fontId="1" type="noConversion"/>
  </si>
  <si>
    <t>附件2-3</t>
    <phoneticPr fontId="1" type="noConversion"/>
  </si>
  <si>
    <t>附件2-4</t>
    <phoneticPr fontId="1" type="noConversion"/>
  </si>
  <si>
    <t>附件2-5</t>
    <phoneticPr fontId="1" type="noConversion"/>
  </si>
  <si>
    <t>附件2-6</t>
    <phoneticPr fontId="1" type="noConversion"/>
  </si>
  <si>
    <t>附件2-7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</si>
</sst>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_ "/>
    <numFmt numFmtId="177" formatCode="\ @"/>
    <numFmt numFmtId="178" formatCode="0.000_);[Red]\(0.000\)"/>
    <numFmt numFmtId="179" formatCode="0.0_ "/>
  </numFmts>
  <fonts count="10">
    <font>
      <sz val="11"/>
      <color rgb="FF000000"/>
      <name val="Arial"/>
      <charset val="204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22"/>
      <name val="方正小标宋简体"/>
      <family val="4"/>
      <charset val="134"/>
    </font>
    <font>
      <sz val="22"/>
      <color rgb="FF000000"/>
      <name val="方正小标宋简体"/>
      <family val="4"/>
      <charset val="134"/>
    </font>
    <font>
      <b/>
      <sz val="11"/>
      <color rgb="FF000000"/>
      <name val="Arial"/>
      <family val="2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/>
      <top style="thin">
        <color auto="1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106">
    <xf numFmtId="0" fontId="0" fillId="0" borderId="0" xfId="0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top" wrapText="1"/>
    </xf>
    <xf numFmtId="0" fontId="4" fillId="0" borderId="3" xfId="0" applyNumberFormat="1" applyFont="1" applyFill="1" applyBorder="1" applyAlignment="1">
      <alignment horizontal="left" vertical="top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7" xfId="0" applyNumberFormat="1" applyFont="1" applyFill="1" applyBorder="1" applyAlignment="1">
      <alignment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8" fontId="4" fillId="0" borderId="2" xfId="0" applyNumberFormat="1" applyFont="1" applyFill="1" applyBorder="1" applyAlignment="1">
      <alignment horizontal="center" vertical="center" wrapText="1"/>
    </xf>
    <xf numFmtId="178" fontId="2" fillId="0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178" fontId="2" fillId="0" borderId="0" xfId="0" applyNumberFormat="1" applyFont="1" applyFill="1" applyBorder="1" applyAlignment="1">
      <alignment horizontal="left" vertical="top" wrapText="1"/>
    </xf>
    <xf numFmtId="0" fontId="2" fillId="0" borderId="7" xfId="0" applyNumberFormat="1" applyFont="1" applyFill="1" applyBorder="1" applyAlignment="1">
      <alignment vertical="center" wrapText="1"/>
    </xf>
    <xf numFmtId="178" fontId="3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178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178" fontId="4" fillId="0" borderId="2" xfId="0" applyNumberFormat="1" applyFont="1" applyFill="1" applyBorder="1" applyAlignment="1">
      <alignment horizontal="center" vertical="center" wrapText="1"/>
    </xf>
    <xf numFmtId="178" fontId="2" fillId="2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178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178" fontId="4" fillId="0" borderId="2" xfId="0" applyNumberFormat="1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0" fontId="3" fillId="0" borderId="11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178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top" wrapText="1"/>
    </xf>
    <xf numFmtId="0" fontId="2" fillId="0" borderId="2" xfId="0" applyNumberFormat="1" applyFont="1" applyFill="1" applyBorder="1" applyAlignment="1">
      <alignment horizontal="center" vertical="top" wrapText="1"/>
    </xf>
    <xf numFmtId="0" fontId="2" fillId="0" borderId="3" xfId="0" applyNumberFormat="1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9" fontId="2" fillId="0" borderId="7" xfId="0" applyNumberFormat="1" applyFont="1" applyFill="1" applyBorder="1" applyAlignment="1">
      <alignment vertical="center" wrapText="1"/>
    </xf>
    <xf numFmtId="179" fontId="4" fillId="0" borderId="2" xfId="0" applyNumberFormat="1" applyFont="1" applyFill="1" applyBorder="1" applyAlignment="1">
      <alignment horizontal="center" vertical="center" wrapText="1"/>
    </xf>
    <xf numFmtId="179" fontId="2" fillId="0" borderId="2" xfId="0" applyNumberFormat="1" applyFont="1" applyFill="1" applyBorder="1" applyAlignment="1">
      <alignment horizontal="center" vertical="center" wrapText="1"/>
    </xf>
    <xf numFmtId="179" fontId="2" fillId="0" borderId="0" xfId="0" applyNumberFormat="1" applyFont="1" applyFill="1" applyBorder="1" applyAlignment="1">
      <alignment horizontal="left" vertical="top" wrapText="1"/>
    </xf>
    <xf numFmtId="179" fontId="2" fillId="0" borderId="0" xfId="0" applyNumberFormat="1" applyFont="1" applyFill="1" applyBorder="1" applyAlignment="1">
      <alignment horizontal="center" vertical="center" wrapText="1"/>
    </xf>
    <xf numFmtId="179" fontId="5" fillId="0" borderId="7" xfId="0" applyNumberFormat="1" applyFont="1" applyFill="1" applyBorder="1" applyAlignment="1">
      <alignment vertical="center" wrapText="1"/>
    </xf>
    <xf numFmtId="0" fontId="4" fillId="0" borderId="2" xfId="0" applyNumberFormat="1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center" wrapText="1"/>
    </xf>
    <xf numFmtId="0" fontId="6" fillId="0" borderId="0" xfId="0" applyNumberFormat="1" applyFont="1" applyFill="1" applyAlignment="1">
      <alignment horizontal="center" vertical="center" wrapText="1"/>
    </xf>
    <xf numFmtId="0" fontId="7" fillId="0" borderId="0" xfId="0" applyNumberFormat="1" applyFont="1" applyFill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Alignment="1">
      <alignment horizontal="right" vertical="center" wrapText="1"/>
    </xf>
    <xf numFmtId="0" fontId="2" fillId="0" borderId="0" xfId="0" applyNumberFormat="1" applyFont="1" applyFill="1" applyAlignment="1">
      <alignment horizontal="righ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8" xfId="0" applyFont="1" applyFill="1" applyBorder="1" applyAlignment="1">
      <alignment horizontal="right" vertical="center" wrapText="1"/>
    </xf>
    <xf numFmtId="0" fontId="3" fillId="0" borderId="9" xfId="0" applyNumberFormat="1" applyFont="1" applyFill="1" applyBorder="1" applyAlignment="1">
      <alignment horizontal="center" vertical="center" wrapText="1"/>
    </xf>
    <xf numFmtId="0" fontId="3" fillId="0" borderId="10" xfId="0" applyNumberFormat="1" applyFont="1" applyFill="1" applyBorder="1" applyAlignment="1">
      <alignment horizontal="center" vertical="center" wrapText="1"/>
    </xf>
    <xf numFmtId="0" fontId="3" fillId="0" borderId="11" xfId="0" applyNumberFormat="1" applyFont="1" applyFill="1" applyBorder="1" applyAlignment="1">
      <alignment horizontal="center" vertical="center" wrapText="1"/>
    </xf>
    <xf numFmtId="179" fontId="4" fillId="0" borderId="10" xfId="0" applyNumberFormat="1" applyFont="1" applyFill="1" applyBorder="1" applyAlignment="1">
      <alignment horizontal="center" vertical="center" wrapText="1"/>
    </xf>
    <xf numFmtId="179" fontId="4" fillId="0" borderId="12" xfId="0" applyNumberFormat="1" applyFont="1" applyFill="1" applyBorder="1" applyAlignment="1">
      <alignment horizontal="center" vertical="center" wrapText="1"/>
    </xf>
    <xf numFmtId="179" fontId="4" fillId="0" borderId="11" xfId="0" applyNumberFormat="1" applyFont="1" applyFill="1" applyBorder="1" applyAlignment="1">
      <alignment horizontal="center" vertical="center" wrapText="1"/>
    </xf>
    <xf numFmtId="177" fontId="6" fillId="0" borderId="0" xfId="0" applyNumberFormat="1" applyFont="1" applyFill="1" applyBorder="1" applyAlignment="1">
      <alignment horizontal="center" vertical="center" wrapText="1"/>
    </xf>
    <xf numFmtId="177" fontId="7" fillId="0" borderId="0" xfId="0" applyNumberFormat="1" applyFont="1" applyFill="1" applyBorder="1" applyAlignment="1">
      <alignment horizontal="center" vertical="center" wrapText="1"/>
    </xf>
    <xf numFmtId="178" fontId="3" fillId="0" borderId="2" xfId="0" applyNumberFormat="1" applyFont="1" applyFill="1" applyBorder="1" applyAlignment="1">
      <alignment horizontal="center" vertical="center" wrapText="1"/>
    </xf>
    <xf numFmtId="178" fontId="2" fillId="0" borderId="2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7" xfId="0" applyNumberFormat="1" applyFont="1" applyFill="1" applyBorder="1" applyAlignment="1">
      <alignment horizontal="right" vertical="center" wrapText="1"/>
    </xf>
    <xf numFmtId="0" fontId="5" fillId="0" borderId="7" xfId="0" applyNumberFormat="1" applyFont="1" applyFill="1" applyBorder="1" applyAlignment="1">
      <alignment horizontal="left" vertical="center" wrapText="1"/>
    </xf>
    <xf numFmtId="0" fontId="4" fillId="0" borderId="9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178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7" xfId="0" applyNumberFormat="1" applyFont="1" applyFill="1" applyBorder="1" applyAlignment="1">
      <alignment horizontal="right" vertical="center" wrapText="1"/>
    </xf>
    <xf numFmtId="0" fontId="7" fillId="0" borderId="0" xfId="0" applyFont="1" applyFill="1" applyBorder="1" applyAlignment="1">
      <alignment horizontal="center" vertical="center" wrapText="1"/>
    </xf>
    <xf numFmtId="179" fontId="3" fillId="0" borderId="10" xfId="0" applyNumberFormat="1" applyFont="1" applyFill="1" applyBorder="1" applyAlignment="1">
      <alignment horizontal="center" vertical="center" wrapText="1"/>
    </xf>
    <xf numFmtId="179" fontId="3" fillId="0" borderId="11" xfId="0" applyNumberFormat="1" applyFont="1" applyFill="1" applyBorder="1" applyAlignment="1">
      <alignment horizontal="center" vertical="center" wrapText="1"/>
    </xf>
    <xf numFmtId="0" fontId="4" fillId="0" borderId="10" xfId="0" applyNumberFormat="1" applyFont="1" applyFill="1" applyBorder="1" applyAlignment="1">
      <alignment horizontal="center" vertical="center" wrapText="1"/>
    </xf>
    <xf numFmtId="0" fontId="4" fillId="0" borderId="1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0"/>
  <sheetViews>
    <sheetView workbookViewId="0">
      <selection activeCell="E5" sqref="E1:E1048576"/>
    </sheetView>
  </sheetViews>
  <sheetFormatPr defaultColWidth="10.25" defaultRowHeight="14.25"/>
  <cols>
    <col min="1" max="1" width="10.875" customWidth="1"/>
    <col min="2" max="2" width="20.625" customWidth="1"/>
    <col min="3" max="3" width="19.75" customWidth="1"/>
    <col min="4" max="4" width="36.125" customWidth="1"/>
    <col min="5" max="5" width="34.875" customWidth="1"/>
    <col min="6" max="6" width="15.375" customWidth="1"/>
  </cols>
  <sheetData>
    <row r="1" spans="1:6" s="1" customFormat="1" ht="27" customHeight="1">
      <c r="A1" s="66" t="s">
        <v>0</v>
      </c>
      <c r="B1" s="66"/>
      <c r="C1" s="66"/>
      <c r="D1" s="66"/>
      <c r="E1" s="66"/>
      <c r="F1" s="66"/>
    </row>
    <row r="2" spans="1:6" s="1" customFormat="1" ht="30" customHeight="1">
      <c r="A2" s="67" t="s">
        <v>1</v>
      </c>
      <c r="B2" s="68"/>
      <c r="C2" s="69"/>
      <c r="D2" s="68"/>
      <c r="E2" s="68"/>
      <c r="F2" s="68"/>
    </row>
    <row r="3" spans="1:6" s="1" customFormat="1" ht="27" customHeight="1">
      <c r="A3" s="70" t="s">
        <v>2</v>
      </c>
      <c r="B3" s="71"/>
      <c r="C3" s="71"/>
      <c r="D3" s="71"/>
      <c r="E3" s="71"/>
      <c r="F3" s="72"/>
    </row>
    <row r="4" spans="1:6" s="10" customFormat="1" ht="27" customHeight="1">
      <c r="A4" s="73" t="s">
        <v>3</v>
      </c>
      <c r="B4" s="75" t="s">
        <v>4</v>
      </c>
      <c r="C4" s="75" t="s">
        <v>5</v>
      </c>
      <c r="D4" s="73" t="s">
        <v>6</v>
      </c>
      <c r="E4" s="74"/>
      <c r="F4" s="2" t="s">
        <v>7</v>
      </c>
    </row>
    <row r="5" spans="1:6" s="10" customFormat="1" ht="27" customHeight="1">
      <c r="A5" s="74"/>
      <c r="B5" s="76"/>
      <c r="C5" s="76"/>
      <c r="D5" s="3" t="s">
        <v>628</v>
      </c>
      <c r="E5" s="3" t="s">
        <v>629</v>
      </c>
      <c r="F5" s="11"/>
    </row>
    <row r="6" spans="1:6" s="10" customFormat="1" ht="27" customHeight="1">
      <c r="A6" s="5" t="s">
        <v>8</v>
      </c>
      <c r="B6" s="3" t="s">
        <v>9</v>
      </c>
      <c r="C6" s="6">
        <v>5883</v>
      </c>
      <c r="D6" s="6">
        <v>1722</v>
      </c>
      <c r="E6" s="6">
        <v>4161</v>
      </c>
      <c r="F6" s="11"/>
    </row>
    <row r="7" spans="1:6" s="1" customFormat="1" ht="27" customHeight="1">
      <c r="A7" s="7">
        <v>1</v>
      </c>
      <c r="B7" s="8" t="s">
        <v>10</v>
      </c>
      <c r="C7" s="9">
        <v>372</v>
      </c>
      <c r="D7" s="9">
        <v>108</v>
      </c>
      <c r="E7" s="9">
        <v>264</v>
      </c>
      <c r="F7" s="4"/>
    </row>
    <row r="8" spans="1:6" s="1" customFormat="1" ht="27" customHeight="1">
      <c r="A8" s="7">
        <v>2</v>
      </c>
      <c r="B8" s="8" t="s">
        <v>11</v>
      </c>
      <c r="C8" s="9">
        <v>430</v>
      </c>
      <c r="D8" s="9">
        <v>126</v>
      </c>
      <c r="E8" s="9">
        <v>304</v>
      </c>
      <c r="F8" s="4"/>
    </row>
    <row r="9" spans="1:6" s="1" customFormat="1" ht="27" customHeight="1">
      <c r="A9" s="7">
        <v>3</v>
      </c>
      <c r="B9" s="8" t="s">
        <v>12</v>
      </c>
      <c r="C9" s="9">
        <v>290</v>
      </c>
      <c r="D9" s="9">
        <v>85</v>
      </c>
      <c r="E9" s="9">
        <v>205</v>
      </c>
      <c r="F9" s="4"/>
    </row>
    <row r="10" spans="1:6" s="1" customFormat="1" ht="27" customHeight="1">
      <c r="A10" s="7">
        <v>4</v>
      </c>
      <c r="B10" s="8" t="s">
        <v>13</v>
      </c>
      <c r="C10" s="9">
        <v>796</v>
      </c>
      <c r="D10" s="9">
        <v>228</v>
      </c>
      <c r="E10" s="9">
        <v>568</v>
      </c>
      <c r="F10" s="4"/>
    </row>
    <row r="11" spans="1:6" s="1" customFormat="1" ht="27" customHeight="1">
      <c r="A11" s="7">
        <v>5</v>
      </c>
      <c r="B11" s="8" t="s">
        <v>14</v>
      </c>
      <c r="C11" s="9">
        <v>959</v>
      </c>
      <c r="D11" s="9">
        <v>279</v>
      </c>
      <c r="E11" s="9">
        <v>680</v>
      </c>
      <c r="F11" s="4"/>
    </row>
    <row r="12" spans="1:6" s="1" customFormat="1" ht="27" customHeight="1">
      <c r="A12" s="7">
        <v>6</v>
      </c>
      <c r="B12" s="8" t="s">
        <v>15</v>
      </c>
      <c r="C12" s="9">
        <v>514</v>
      </c>
      <c r="D12" s="9">
        <v>154</v>
      </c>
      <c r="E12" s="9">
        <v>360</v>
      </c>
      <c r="F12" s="4"/>
    </row>
    <row r="13" spans="1:6" s="1" customFormat="1" ht="27" customHeight="1">
      <c r="A13" s="7">
        <v>7</v>
      </c>
      <c r="B13" s="8" t="s">
        <v>16</v>
      </c>
      <c r="C13" s="9">
        <v>411</v>
      </c>
      <c r="D13" s="9">
        <v>118</v>
      </c>
      <c r="E13" s="9">
        <v>293</v>
      </c>
      <c r="F13" s="4"/>
    </row>
    <row r="14" spans="1:6" s="1" customFormat="1" ht="27" customHeight="1">
      <c r="A14" s="7">
        <v>8</v>
      </c>
      <c r="B14" s="8" t="s">
        <v>17</v>
      </c>
      <c r="C14" s="9">
        <v>352</v>
      </c>
      <c r="D14" s="9">
        <v>104</v>
      </c>
      <c r="E14" s="9">
        <v>248</v>
      </c>
      <c r="F14" s="4"/>
    </row>
    <row r="15" spans="1:6" s="1" customFormat="1" ht="27" customHeight="1">
      <c r="A15" s="7">
        <v>9</v>
      </c>
      <c r="B15" s="8" t="s">
        <v>18</v>
      </c>
      <c r="C15" s="9">
        <v>261</v>
      </c>
      <c r="D15" s="9">
        <v>75</v>
      </c>
      <c r="E15" s="9">
        <v>186</v>
      </c>
      <c r="F15" s="4"/>
    </row>
    <row r="16" spans="1:6" s="1" customFormat="1" ht="27" customHeight="1">
      <c r="A16" s="7">
        <v>10</v>
      </c>
      <c r="B16" s="8" t="s">
        <v>19</v>
      </c>
      <c r="C16" s="9">
        <v>357</v>
      </c>
      <c r="D16" s="9">
        <v>104</v>
      </c>
      <c r="E16" s="9">
        <v>253</v>
      </c>
      <c r="F16" s="4"/>
    </row>
    <row r="17" spans="1:6" s="1" customFormat="1" ht="27" customHeight="1">
      <c r="A17" s="7">
        <v>11</v>
      </c>
      <c r="B17" s="8" t="s">
        <v>20</v>
      </c>
      <c r="C17" s="9">
        <v>243</v>
      </c>
      <c r="D17" s="9">
        <v>72</v>
      </c>
      <c r="E17" s="9">
        <v>171</v>
      </c>
      <c r="F17" s="4"/>
    </row>
    <row r="18" spans="1:6" s="1" customFormat="1" ht="27" customHeight="1">
      <c r="A18" s="7">
        <v>12</v>
      </c>
      <c r="B18" s="8" t="s">
        <v>21</v>
      </c>
      <c r="C18" s="9">
        <v>553</v>
      </c>
      <c r="D18" s="9">
        <v>165</v>
      </c>
      <c r="E18" s="9">
        <v>388</v>
      </c>
      <c r="F18" s="4"/>
    </row>
    <row r="19" spans="1:6" s="1" customFormat="1" ht="27" customHeight="1">
      <c r="A19" s="7">
        <v>13</v>
      </c>
      <c r="B19" s="8" t="s">
        <v>22</v>
      </c>
      <c r="C19" s="9">
        <v>345</v>
      </c>
      <c r="D19" s="9">
        <v>104</v>
      </c>
      <c r="E19" s="9">
        <v>241</v>
      </c>
      <c r="F19" s="4"/>
    </row>
    <row r="20" spans="1:6" s="1" customFormat="1" ht="13.5"/>
  </sheetData>
  <mergeCells count="7">
    <mergeCell ref="A1:F1"/>
    <mergeCell ref="A2:F2"/>
    <mergeCell ref="A3:F3"/>
    <mergeCell ref="D4:E4"/>
    <mergeCell ref="A4:A5"/>
    <mergeCell ref="B4:B5"/>
    <mergeCell ref="C4:C5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workbookViewId="0">
      <selection sqref="A1:G1"/>
    </sheetView>
  </sheetViews>
  <sheetFormatPr defaultColWidth="10.25" defaultRowHeight="14.25"/>
  <cols>
    <col min="1" max="1" width="9.375" customWidth="1"/>
    <col min="2" max="2" width="12.625" customWidth="1"/>
    <col min="3" max="3" width="13.375" customWidth="1"/>
    <col min="4" max="4" width="23.5" customWidth="1"/>
    <col min="5" max="5" width="26.5" customWidth="1"/>
    <col min="6" max="6" width="18.25" customWidth="1"/>
    <col min="7" max="7" width="15.25" customWidth="1"/>
  </cols>
  <sheetData>
    <row r="1" spans="1:7" ht="27" customHeight="1">
      <c r="A1" s="77" t="s">
        <v>631</v>
      </c>
      <c r="B1" s="78"/>
      <c r="C1" s="78"/>
      <c r="D1" s="78"/>
      <c r="E1" s="78"/>
      <c r="F1" s="78"/>
      <c r="G1" s="78"/>
    </row>
    <row r="2" spans="1:7" ht="47.1" customHeight="1">
      <c r="A2" s="67" t="s">
        <v>23</v>
      </c>
      <c r="B2" s="68"/>
      <c r="C2" s="69"/>
      <c r="D2" s="68"/>
      <c r="E2" s="68"/>
      <c r="F2" s="68"/>
      <c r="G2" s="68"/>
    </row>
    <row r="3" spans="1:7" ht="27" customHeight="1">
      <c r="A3" s="79" t="s">
        <v>2</v>
      </c>
      <c r="B3" s="79"/>
      <c r="C3" s="79"/>
      <c r="D3" s="79"/>
      <c r="E3" s="79"/>
      <c r="F3" s="79"/>
      <c r="G3" s="79"/>
    </row>
    <row r="4" spans="1:7" ht="27" customHeight="1">
      <c r="A4" s="12" t="s">
        <v>3</v>
      </c>
      <c r="B4" s="13" t="s">
        <v>4</v>
      </c>
      <c r="C4" s="13" t="s">
        <v>302</v>
      </c>
      <c r="D4" s="13" t="s">
        <v>24</v>
      </c>
      <c r="E4" s="13" t="s">
        <v>25</v>
      </c>
      <c r="F4" s="13" t="s">
        <v>26</v>
      </c>
      <c r="G4" s="14" t="s">
        <v>7</v>
      </c>
    </row>
    <row r="5" spans="1:7" s="19" customFormat="1" ht="27" customHeight="1">
      <c r="A5" s="5" t="s">
        <v>8</v>
      </c>
      <c r="B5" s="3" t="s">
        <v>9</v>
      </c>
      <c r="C5" s="6"/>
      <c r="D5" s="17">
        <v>7778</v>
      </c>
      <c r="E5" s="17">
        <v>7778</v>
      </c>
      <c r="F5" s="17">
        <v>0</v>
      </c>
      <c r="G5" s="18"/>
    </row>
    <row r="6" spans="1:7" ht="27" customHeight="1">
      <c r="A6" s="7">
        <v>1</v>
      </c>
      <c r="B6" s="8" t="s">
        <v>9</v>
      </c>
      <c r="C6" s="8" t="s">
        <v>10</v>
      </c>
      <c r="D6" s="15">
        <v>2292</v>
      </c>
      <c r="E6" s="15">
        <v>2345</v>
      </c>
      <c r="F6" s="15">
        <v>53</v>
      </c>
      <c r="G6" s="16"/>
    </row>
    <row r="7" spans="1:7" ht="27" customHeight="1">
      <c r="A7" s="7">
        <v>2</v>
      </c>
      <c r="B7" s="8" t="s">
        <v>9</v>
      </c>
      <c r="C7" s="8" t="s">
        <v>11</v>
      </c>
      <c r="D7" s="15">
        <v>1807</v>
      </c>
      <c r="E7" s="15">
        <v>1063</v>
      </c>
      <c r="F7" s="15">
        <v>-744</v>
      </c>
      <c r="G7" s="16"/>
    </row>
    <row r="8" spans="1:7" ht="27" customHeight="1">
      <c r="A8" s="7">
        <v>3</v>
      </c>
      <c r="B8" s="8" t="s">
        <v>9</v>
      </c>
      <c r="C8" s="8" t="s">
        <v>12</v>
      </c>
      <c r="D8" s="9"/>
      <c r="E8" s="15">
        <v>114</v>
      </c>
      <c r="F8" s="15">
        <v>114</v>
      </c>
      <c r="G8" s="16"/>
    </row>
    <row r="9" spans="1:7" ht="27" customHeight="1">
      <c r="A9" s="7">
        <v>4</v>
      </c>
      <c r="B9" s="8" t="s">
        <v>9</v>
      </c>
      <c r="C9" s="8" t="s">
        <v>13</v>
      </c>
      <c r="D9" s="9"/>
      <c r="E9" s="15">
        <v>64</v>
      </c>
      <c r="F9" s="15">
        <v>64</v>
      </c>
      <c r="G9" s="16"/>
    </row>
    <row r="10" spans="1:7" ht="27" customHeight="1">
      <c r="A10" s="7">
        <v>5</v>
      </c>
      <c r="B10" s="8" t="s">
        <v>9</v>
      </c>
      <c r="C10" s="8" t="s">
        <v>14</v>
      </c>
      <c r="D10" s="15">
        <v>1607</v>
      </c>
      <c r="E10" s="15">
        <v>1637</v>
      </c>
      <c r="F10" s="15">
        <v>30</v>
      </c>
      <c r="G10" s="16"/>
    </row>
    <row r="11" spans="1:7" ht="27" customHeight="1">
      <c r="A11" s="7">
        <v>6</v>
      </c>
      <c r="B11" s="8" t="s">
        <v>9</v>
      </c>
      <c r="C11" s="8" t="s">
        <v>15</v>
      </c>
      <c r="D11" s="9"/>
      <c r="E11" s="15">
        <v>48</v>
      </c>
      <c r="F11" s="15">
        <v>48</v>
      </c>
      <c r="G11" s="16"/>
    </row>
    <row r="12" spans="1:7" ht="27" customHeight="1">
      <c r="A12" s="7">
        <v>7</v>
      </c>
      <c r="B12" s="8" t="s">
        <v>9</v>
      </c>
      <c r="C12" s="8" t="s">
        <v>16</v>
      </c>
      <c r="D12" s="15">
        <v>1363</v>
      </c>
      <c r="E12" s="15">
        <v>1382</v>
      </c>
      <c r="F12" s="15">
        <v>19</v>
      </c>
      <c r="G12" s="16"/>
    </row>
    <row r="13" spans="1:7" ht="27" customHeight="1">
      <c r="A13" s="7">
        <v>8</v>
      </c>
      <c r="B13" s="8" t="s">
        <v>9</v>
      </c>
      <c r="C13" s="8" t="s">
        <v>17</v>
      </c>
      <c r="D13" s="15">
        <v>709</v>
      </c>
      <c r="E13" s="15">
        <v>737</v>
      </c>
      <c r="F13" s="15">
        <v>28</v>
      </c>
      <c r="G13" s="16"/>
    </row>
    <row r="14" spans="1:7" ht="27" customHeight="1">
      <c r="A14" s="7">
        <v>9</v>
      </c>
      <c r="B14" s="8" t="s">
        <v>9</v>
      </c>
      <c r="C14" s="8" t="s">
        <v>18</v>
      </c>
      <c r="D14" s="9"/>
      <c r="E14" s="15">
        <v>75</v>
      </c>
      <c r="F14" s="15">
        <v>75</v>
      </c>
      <c r="G14" s="16"/>
    </row>
    <row r="15" spans="1:7" ht="27" customHeight="1">
      <c r="A15" s="7">
        <v>10</v>
      </c>
      <c r="B15" s="8" t="s">
        <v>9</v>
      </c>
      <c r="C15" s="8" t="s">
        <v>19</v>
      </c>
      <c r="D15" s="9"/>
      <c r="E15" s="15">
        <v>19</v>
      </c>
      <c r="F15" s="15">
        <v>19</v>
      </c>
      <c r="G15" s="16"/>
    </row>
    <row r="16" spans="1:7" ht="27" customHeight="1">
      <c r="A16" s="7">
        <v>11</v>
      </c>
      <c r="B16" s="8" t="s">
        <v>9</v>
      </c>
      <c r="C16" s="8" t="s">
        <v>20</v>
      </c>
      <c r="D16" s="9"/>
      <c r="E16" s="15">
        <v>216</v>
      </c>
      <c r="F16" s="15">
        <v>216</v>
      </c>
      <c r="G16" s="16"/>
    </row>
    <row r="17" spans="1:7" ht="27" customHeight="1">
      <c r="A17" s="7">
        <v>12</v>
      </c>
      <c r="B17" s="8" t="s">
        <v>9</v>
      </c>
      <c r="C17" s="8" t="s">
        <v>21</v>
      </c>
      <c r="D17" s="9"/>
      <c r="E17" s="15">
        <v>45</v>
      </c>
      <c r="F17" s="15">
        <v>45</v>
      </c>
      <c r="G17" s="16"/>
    </row>
    <row r="18" spans="1:7" ht="27" customHeight="1">
      <c r="A18" s="7">
        <v>13</v>
      </c>
      <c r="B18" s="8" t="s">
        <v>9</v>
      </c>
      <c r="C18" s="8" t="s">
        <v>22</v>
      </c>
      <c r="D18" s="9"/>
      <c r="E18" s="15">
        <v>33</v>
      </c>
      <c r="F18" s="15">
        <v>33</v>
      </c>
      <c r="G18" s="16"/>
    </row>
  </sheetData>
  <mergeCells count="3">
    <mergeCell ref="A1:G1"/>
    <mergeCell ref="A2:G2"/>
    <mergeCell ref="A3:G3"/>
  </mergeCells>
  <phoneticPr fontId="1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80"/>
  <sheetViews>
    <sheetView tabSelected="1" zoomScale="80" zoomScaleNormal="80" workbookViewId="0">
      <selection sqref="A1:P1"/>
    </sheetView>
  </sheetViews>
  <sheetFormatPr defaultColWidth="10.25" defaultRowHeight="13.5"/>
  <cols>
    <col min="1" max="1" width="5.875" style="1" bestFit="1" customWidth="1"/>
    <col min="2" max="2" width="9.375" style="1" customWidth="1"/>
    <col min="3" max="3" width="8.125" style="1" customWidth="1"/>
    <col min="4" max="4" width="9.375" style="1" bestFit="1" customWidth="1"/>
    <col min="5" max="5" width="8.875" style="1" customWidth="1"/>
    <col min="6" max="6" width="9.875" style="1" customWidth="1"/>
    <col min="7" max="7" width="26.125" style="1" bestFit="1" customWidth="1"/>
    <col min="8" max="8" width="10.75" style="28" bestFit="1" customWidth="1"/>
    <col min="9" max="9" width="10.5" style="28" customWidth="1"/>
    <col min="10" max="10" width="10.75" style="28" bestFit="1" customWidth="1"/>
    <col min="11" max="11" width="10.75" style="62" customWidth="1"/>
    <col min="12" max="14" width="12.125" style="1" bestFit="1" customWidth="1"/>
    <col min="15" max="15" width="10.75" style="1" customWidth="1"/>
    <col min="16" max="16" width="5.875" style="1" bestFit="1" customWidth="1"/>
    <col min="17" max="17" width="10.25" style="1"/>
    <col min="18" max="18" width="22.5" style="1" customWidth="1"/>
    <col min="19" max="16384" width="10.25" style="1"/>
  </cols>
  <sheetData>
    <row r="1" spans="1:16" s="20" customFormat="1" ht="21" customHeight="1">
      <c r="A1" s="77" t="s">
        <v>632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</row>
    <row r="2" spans="1:16" s="20" customFormat="1" ht="47.1" customHeight="1">
      <c r="A2" s="86" t="s">
        <v>610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</row>
    <row r="3" spans="1:16" s="20" customFormat="1" ht="21" customHeight="1">
      <c r="A3" s="95"/>
      <c r="B3" s="95"/>
      <c r="C3" s="95"/>
      <c r="D3" s="95"/>
      <c r="E3" s="95"/>
      <c r="F3" s="29"/>
      <c r="G3" s="29"/>
      <c r="H3" s="29"/>
      <c r="I3" s="29"/>
      <c r="J3" s="29"/>
      <c r="K3" s="59"/>
      <c r="L3" s="94" t="s">
        <v>418</v>
      </c>
      <c r="M3" s="94"/>
      <c r="N3" s="94"/>
      <c r="O3" s="94"/>
      <c r="P3" s="94"/>
    </row>
    <row r="4" spans="1:16" s="20" customFormat="1" ht="27" customHeight="1">
      <c r="A4" s="73" t="s">
        <v>3</v>
      </c>
      <c r="B4" s="75" t="s">
        <v>27</v>
      </c>
      <c r="C4" s="91"/>
      <c r="D4" s="91"/>
      <c r="E4" s="91"/>
      <c r="F4" s="91"/>
      <c r="G4" s="75" t="s">
        <v>28</v>
      </c>
      <c r="H4" s="88" t="s">
        <v>29</v>
      </c>
      <c r="I4" s="89"/>
      <c r="J4" s="89"/>
      <c r="K4" s="83" t="s">
        <v>620</v>
      </c>
      <c r="L4" s="92" t="s">
        <v>30</v>
      </c>
      <c r="M4" s="80" t="s">
        <v>6</v>
      </c>
      <c r="N4" s="80"/>
      <c r="O4" s="73"/>
      <c r="P4" s="92" t="s">
        <v>7</v>
      </c>
    </row>
    <row r="5" spans="1:16" s="20" customFormat="1" ht="27" customHeight="1">
      <c r="A5" s="90"/>
      <c r="B5" s="91"/>
      <c r="C5" s="91"/>
      <c r="D5" s="91"/>
      <c r="E5" s="91"/>
      <c r="F5" s="91"/>
      <c r="G5" s="91"/>
      <c r="H5" s="88" t="s">
        <v>5</v>
      </c>
      <c r="I5" s="88" t="s">
        <v>31</v>
      </c>
      <c r="J5" s="89"/>
      <c r="K5" s="84"/>
      <c r="L5" s="91"/>
      <c r="M5" s="75" t="s">
        <v>32</v>
      </c>
      <c r="N5" s="81" t="s">
        <v>480</v>
      </c>
      <c r="O5" s="81" t="s">
        <v>481</v>
      </c>
      <c r="P5" s="93"/>
    </row>
    <row r="6" spans="1:16" s="20" customFormat="1" ht="27" customHeight="1">
      <c r="A6" s="90"/>
      <c r="B6" s="3" t="s">
        <v>4</v>
      </c>
      <c r="C6" s="3" t="s">
        <v>33</v>
      </c>
      <c r="D6" s="3" t="s">
        <v>34</v>
      </c>
      <c r="E6" s="3" t="s">
        <v>35</v>
      </c>
      <c r="F6" s="3" t="s">
        <v>36</v>
      </c>
      <c r="G6" s="91"/>
      <c r="H6" s="89"/>
      <c r="I6" s="30" t="s">
        <v>37</v>
      </c>
      <c r="J6" s="30" t="s">
        <v>38</v>
      </c>
      <c r="K6" s="85"/>
      <c r="L6" s="91"/>
      <c r="M6" s="91"/>
      <c r="N6" s="82"/>
      <c r="O6" s="82"/>
      <c r="P6" s="93"/>
    </row>
    <row r="7" spans="1:16" s="31" customFormat="1" ht="27" customHeight="1">
      <c r="A7" s="5"/>
      <c r="B7" s="3" t="s">
        <v>9</v>
      </c>
      <c r="C7" s="6"/>
      <c r="D7" s="6"/>
      <c r="E7" s="6"/>
      <c r="F7" s="6"/>
      <c r="G7" s="6"/>
      <c r="H7" s="37">
        <f t="shared" ref="H7:O7" si="0">SUM(H8:H79)</f>
        <v>203.85999999999999</v>
      </c>
      <c r="I7" s="37">
        <f t="shared" si="0"/>
        <v>0</v>
      </c>
      <c r="J7" s="37">
        <f t="shared" si="0"/>
        <v>203.85999999999999</v>
      </c>
      <c r="K7" s="60">
        <f t="shared" si="0"/>
        <v>18200.739999999998</v>
      </c>
      <c r="L7" s="17">
        <f t="shared" si="0"/>
        <v>4405</v>
      </c>
      <c r="M7" s="17">
        <f t="shared" si="0"/>
        <v>1897</v>
      </c>
      <c r="N7" s="17">
        <f t="shared" si="0"/>
        <v>754</v>
      </c>
      <c r="O7" s="17">
        <f t="shared" si="0"/>
        <v>1754</v>
      </c>
      <c r="P7" s="18"/>
    </row>
    <row r="8" spans="1:16" s="20" customFormat="1" ht="27" customHeight="1">
      <c r="A8" s="7">
        <v>1</v>
      </c>
      <c r="B8" s="8" t="s">
        <v>9</v>
      </c>
      <c r="C8" s="8" t="s">
        <v>13</v>
      </c>
      <c r="D8" s="8" t="s">
        <v>39</v>
      </c>
      <c r="E8" s="8" t="s">
        <v>40</v>
      </c>
      <c r="F8" s="8" t="s">
        <v>41</v>
      </c>
      <c r="G8" s="8" t="s">
        <v>42</v>
      </c>
      <c r="H8" s="26">
        <v>7.5</v>
      </c>
      <c r="I8" s="26"/>
      <c r="J8" s="26">
        <v>7.5</v>
      </c>
      <c r="K8" s="61">
        <v>1200</v>
      </c>
      <c r="L8" s="15">
        <f>SUM(M8:O8)</f>
        <v>182</v>
      </c>
      <c r="M8" s="15">
        <v>9</v>
      </c>
      <c r="N8" s="44">
        <v>52</v>
      </c>
      <c r="O8" s="44">
        <v>121</v>
      </c>
      <c r="P8" s="16"/>
    </row>
    <row r="9" spans="1:16" s="20" customFormat="1" ht="27" customHeight="1">
      <c r="A9" s="7">
        <v>2</v>
      </c>
      <c r="B9" s="8" t="s">
        <v>9</v>
      </c>
      <c r="C9" s="8" t="s">
        <v>13</v>
      </c>
      <c r="D9" s="8" t="s">
        <v>43</v>
      </c>
      <c r="E9" s="8" t="s">
        <v>44</v>
      </c>
      <c r="F9" s="8" t="s">
        <v>45</v>
      </c>
      <c r="G9" s="8" t="s">
        <v>46</v>
      </c>
      <c r="H9" s="26">
        <v>3</v>
      </c>
      <c r="I9" s="26"/>
      <c r="J9" s="26">
        <v>3</v>
      </c>
      <c r="K9" s="61">
        <v>390</v>
      </c>
      <c r="L9" s="15">
        <f t="shared" ref="L9:L73" si="1">SUM(M9:O9)</f>
        <v>73</v>
      </c>
      <c r="M9" s="15">
        <v>4</v>
      </c>
      <c r="N9" s="44">
        <v>21</v>
      </c>
      <c r="O9" s="44">
        <v>48</v>
      </c>
      <c r="P9" s="16"/>
    </row>
    <row r="10" spans="1:16" s="20" customFormat="1" ht="27" customHeight="1">
      <c r="A10" s="7">
        <v>3</v>
      </c>
      <c r="B10" s="8" t="s">
        <v>9</v>
      </c>
      <c r="C10" s="8" t="s">
        <v>13</v>
      </c>
      <c r="D10" s="8" t="s">
        <v>43</v>
      </c>
      <c r="E10" s="8" t="s">
        <v>47</v>
      </c>
      <c r="F10" s="8" t="s">
        <v>48</v>
      </c>
      <c r="G10" s="8" t="s">
        <v>49</v>
      </c>
      <c r="H10" s="26">
        <v>3</v>
      </c>
      <c r="I10" s="26"/>
      <c r="J10" s="26">
        <v>3</v>
      </c>
      <c r="K10" s="61">
        <v>390</v>
      </c>
      <c r="L10" s="15">
        <f t="shared" si="1"/>
        <v>73</v>
      </c>
      <c r="M10" s="15">
        <v>4</v>
      </c>
      <c r="N10" s="44">
        <v>21</v>
      </c>
      <c r="O10" s="44">
        <v>48</v>
      </c>
      <c r="P10" s="16"/>
    </row>
    <row r="11" spans="1:16" s="20" customFormat="1" ht="27" customHeight="1">
      <c r="A11" s="7">
        <v>4</v>
      </c>
      <c r="B11" s="8" t="s">
        <v>9</v>
      </c>
      <c r="C11" s="8" t="s">
        <v>13</v>
      </c>
      <c r="D11" s="8" t="s">
        <v>50</v>
      </c>
      <c r="E11" s="8" t="s">
        <v>51</v>
      </c>
      <c r="F11" s="8" t="s">
        <v>52</v>
      </c>
      <c r="G11" s="8" t="s">
        <v>53</v>
      </c>
      <c r="H11" s="26">
        <v>3</v>
      </c>
      <c r="I11" s="26"/>
      <c r="J11" s="26">
        <v>3</v>
      </c>
      <c r="K11" s="61">
        <v>390</v>
      </c>
      <c r="L11" s="15">
        <f t="shared" si="1"/>
        <v>73</v>
      </c>
      <c r="M11" s="15">
        <v>4</v>
      </c>
      <c r="N11" s="44">
        <v>21</v>
      </c>
      <c r="O11" s="44">
        <v>48</v>
      </c>
      <c r="P11" s="16"/>
    </row>
    <row r="12" spans="1:16" s="20" customFormat="1" ht="27" customHeight="1">
      <c r="A12" s="7">
        <v>5</v>
      </c>
      <c r="B12" s="8" t="s">
        <v>9</v>
      </c>
      <c r="C12" s="8" t="s">
        <v>13</v>
      </c>
      <c r="D12" s="8" t="s">
        <v>50</v>
      </c>
      <c r="E12" s="8" t="s">
        <v>54</v>
      </c>
      <c r="F12" s="8" t="s">
        <v>55</v>
      </c>
      <c r="G12" s="8" t="s">
        <v>56</v>
      </c>
      <c r="H12" s="26">
        <v>4.5</v>
      </c>
      <c r="I12" s="26"/>
      <c r="J12" s="26">
        <v>4.5</v>
      </c>
      <c r="K12" s="61">
        <v>585</v>
      </c>
      <c r="L12" s="15">
        <f t="shared" si="1"/>
        <v>110</v>
      </c>
      <c r="M12" s="15">
        <v>6</v>
      </c>
      <c r="N12" s="44">
        <v>31</v>
      </c>
      <c r="O12" s="44">
        <v>73</v>
      </c>
      <c r="P12" s="16"/>
    </row>
    <row r="13" spans="1:16" s="20" customFormat="1" ht="27" customHeight="1">
      <c r="A13" s="7">
        <v>6</v>
      </c>
      <c r="B13" s="8" t="s">
        <v>9</v>
      </c>
      <c r="C13" s="8" t="s">
        <v>13</v>
      </c>
      <c r="D13" s="8" t="s">
        <v>57</v>
      </c>
      <c r="E13" s="8" t="s">
        <v>58</v>
      </c>
      <c r="F13" s="8" t="s">
        <v>59</v>
      </c>
      <c r="G13" s="8" t="s">
        <v>60</v>
      </c>
      <c r="H13" s="26">
        <v>8</v>
      </c>
      <c r="I13" s="26"/>
      <c r="J13" s="26">
        <v>8</v>
      </c>
      <c r="K13" s="61">
        <v>1040</v>
      </c>
      <c r="L13" s="15">
        <f t="shared" si="1"/>
        <v>194</v>
      </c>
      <c r="M13" s="15">
        <v>10</v>
      </c>
      <c r="N13" s="44">
        <v>55</v>
      </c>
      <c r="O13" s="44">
        <v>129</v>
      </c>
      <c r="P13" s="16"/>
    </row>
    <row r="14" spans="1:16" s="20" customFormat="1" ht="27" customHeight="1">
      <c r="A14" s="7">
        <v>7</v>
      </c>
      <c r="B14" s="8" t="s">
        <v>9</v>
      </c>
      <c r="C14" s="8" t="s">
        <v>16</v>
      </c>
      <c r="D14" s="8" t="s">
        <v>61</v>
      </c>
      <c r="E14" s="8" t="s">
        <v>62</v>
      </c>
      <c r="F14" s="8" t="s">
        <v>63</v>
      </c>
      <c r="G14" s="8" t="s">
        <v>64</v>
      </c>
      <c r="H14" s="26">
        <v>1.2</v>
      </c>
      <c r="I14" s="26"/>
      <c r="J14" s="26">
        <v>1.2</v>
      </c>
      <c r="K14" s="61">
        <v>120</v>
      </c>
      <c r="L14" s="15">
        <f t="shared" si="1"/>
        <v>29</v>
      </c>
      <c r="M14" s="15">
        <v>23</v>
      </c>
      <c r="N14" s="44">
        <v>2</v>
      </c>
      <c r="O14" s="44">
        <v>4</v>
      </c>
      <c r="P14" s="16"/>
    </row>
    <row r="15" spans="1:16" s="20" customFormat="1" ht="27" customHeight="1">
      <c r="A15" s="7">
        <v>8</v>
      </c>
      <c r="B15" s="8" t="s">
        <v>9</v>
      </c>
      <c r="C15" s="8" t="s">
        <v>16</v>
      </c>
      <c r="D15" s="8" t="s">
        <v>65</v>
      </c>
      <c r="E15" s="8" t="s">
        <v>66</v>
      </c>
      <c r="F15" s="8" t="s">
        <v>67</v>
      </c>
      <c r="G15" s="8" t="s">
        <v>68</v>
      </c>
      <c r="H15" s="26">
        <v>0.7</v>
      </c>
      <c r="I15" s="26"/>
      <c r="J15" s="26">
        <v>0.7</v>
      </c>
      <c r="K15" s="61">
        <v>70</v>
      </c>
      <c r="L15" s="15">
        <f t="shared" si="1"/>
        <v>17</v>
      </c>
      <c r="M15" s="15">
        <v>14</v>
      </c>
      <c r="N15" s="44">
        <v>1</v>
      </c>
      <c r="O15" s="44">
        <v>2</v>
      </c>
      <c r="P15" s="16"/>
    </row>
    <row r="16" spans="1:16" s="20" customFormat="1" ht="27" customHeight="1">
      <c r="A16" s="7">
        <v>9</v>
      </c>
      <c r="B16" s="8" t="s">
        <v>9</v>
      </c>
      <c r="C16" s="8" t="s">
        <v>16</v>
      </c>
      <c r="D16" s="8" t="s">
        <v>65</v>
      </c>
      <c r="E16" s="8" t="s">
        <v>69</v>
      </c>
      <c r="F16" s="8" t="s">
        <v>70</v>
      </c>
      <c r="G16" s="8" t="s">
        <v>71</v>
      </c>
      <c r="H16" s="26">
        <v>1</v>
      </c>
      <c r="I16" s="26"/>
      <c r="J16" s="26">
        <v>1</v>
      </c>
      <c r="K16" s="61">
        <v>100</v>
      </c>
      <c r="L16" s="15">
        <f t="shared" si="1"/>
        <v>23</v>
      </c>
      <c r="M16" s="15">
        <v>19</v>
      </c>
      <c r="N16" s="44">
        <v>1</v>
      </c>
      <c r="O16" s="44">
        <v>3</v>
      </c>
      <c r="P16" s="16"/>
    </row>
    <row r="17" spans="1:16" s="20" customFormat="1" ht="27" customHeight="1">
      <c r="A17" s="7">
        <v>10</v>
      </c>
      <c r="B17" s="8" t="s">
        <v>9</v>
      </c>
      <c r="C17" s="8" t="s">
        <v>16</v>
      </c>
      <c r="D17" s="8" t="s">
        <v>72</v>
      </c>
      <c r="E17" s="8" t="s">
        <v>73</v>
      </c>
      <c r="F17" s="8" t="s">
        <v>74</v>
      </c>
      <c r="G17" s="8" t="s">
        <v>75</v>
      </c>
      <c r="H17" s="26">
        <v>3.8</v>
      </c>
      <c r="I17" s="26"/>
      <c r="J17" s="26">
        <v>3.8</v>
      </c>
      <c r="K17" s="61">
        <v>380</v>
      </c>
      <c r="L17" s="15">
        <f t="shared" si="1"/>
        <v>92</v>
      </c>
      <c r="M17" s="15">
        <v>73</v>
      </c>
      <c r="N17" s="44">
        <v>6</v>
      </c>
      <c r="O17" s="44">
        <v>13</v>
      </c>
      <c r="P17" s="16"/>
    </row>
    <row r="18" spans="1:16" s="20" customFormat="1" ht="27" customHeight="1">
      <c r="A18" s="7">
        <v>11</v>
      </c>
      <c r="B18" s="8" t="s">
        <v>9</v>
      </c>
      <c r="C18" s="8" t="s">
        <v>16</v>
      </c>
      <c r="D18" s="8" t="s">
        <v>72</v>
      </c>
      <c r="E18" s="8" t="s">
        <v>76</v>
      </c>
      <c r="F18" s="8" t="s">
        <v>77</v>
      </c>
      <c r="G18" s="8" t="s">
        <v>78</v>
      </c>
      <c r="H18" s="26">
        <v>1.2</v>
      </c>
      <c r="I18" s="26"/>
      <c r="J18" s="26">
        <v>1.2</v>
      </c>
      <c r="K18" s="61">
        <v>120</v>
      </c>
      <c r="L18" s="15">
        <f t="shared" si="1"/>
        <v>29</v>
      </c>
      <c r="M18" s="15">
        <v>23</v>
      </c>
      <c r="N18" s="44">
        <v>2</v>
      </c>
      <c r="O18" s="44">
        <v>4</v>
      </c>
      <c r="P18" s="16"/>
    </row>
    <row r="19" spans="1:16" s="20" customFormat="1" ht="27" customHeight="1">
      <c r="A19" s="7">
        <v>12</v>
      </c>
      <c r="B19" s="8" t="s">
        <v>9</v>
      </c>
      <c r="C19" s="8" t="s">
        <v>16</v>
      </c>
      <c r="D19" s="8" t="s">
        <v>72</v>
      </c>
      <c r="E19" s="8" t="s">
        <v>76</v>
      </c>
      <c r="F19" s="8" t="s">
        <v>79</v>
      </c>
      <c r="G19" s="8" t="s">
        <v>80</v>
      </c>
      <c r="H19" s="26">
        <v>3.3</v>
      </c>
      <c r="I19" s="26"/>
      <c r="J19" s="26">
        <v>3.3</v>
      </c>
      <c r="K19" s="61">
        <v>330</v>
      </c>
      <c r="L19" s="15">
        <f t="shared" si="1"/>
        <v>80</v>
      </c>
      <c r="M19" s="15">
        <v>64</v>
      </c>
      <c r="N19" s="44">
        <v>5</v>
      </c>
      <c r="O19" s="44">
        <v>11</v>
      </c>
      <c r="P19" s="16"/>
    </row>
    <row r="20" spans="1:16" s="20" customFormat="1" ht="27" customHeight="1">
      <c r="A20" s="7">
        <v>13</v>
      </c>
      <c r="B20" s="8" t="s">
        <v>9</v>
      </c>
      <c r="C20" s="8" t="s">
        <v>16</v>
      </c>
      <c r="D20" s="8" t="s">
        <v>72</v>
      </c>
      <c r="E20" s="8" t="s">
        <v>76</v>
      </c>
      <c r="F20" s="8" t="s">
        <v>81</v>
      </c>
      <c r="G20" s="8" t="s">
        <v>82</v>
      </c>
      <c r="H20" s="26">
        <v>0.5</v>
      </c>
      <c r="I20" s="26"/>
      <c r="J20" s="26">
        <v>0.5</v>
      </c>
      <c r="K20" s="61">
        <v>50</v>
      </c>
      <c r="L20" s="15">
        <f t="shared" si="1"/>
        <v>13</v>
      </c>
      <c r="M20" s="15">
        <v>10</v>
      </c>
      <c r="N20" s="44">
        <v>1</v>
      </c>
      <c r="O20" s="44">
        <v>2</v>
      </c>
      <c r="P20" s="16"/>
    </row>
    <row r="21" spans="1:16" s="20" customFormat="1" ht="27" customHeight="1">
      <c r="A21" s="7">
        <v>14</v>
      </c>
      <c r="B21" s="8" t="s">
        <v>9</v>
      </c>
      <c r="C21" s="8" t="s">
        <v>16</v>
      </c>
      <c r="D21" s="8" t="s">
        <v>83</v>
      </c>
      <c r="E21" s="8" t="s">
        <v>84</v>
      </c>
      <c r="F21" s="8" t="s">
        <v>85</v>
      </c>
      <c r="G21" s="8" t="s">
        <v>86</v>
      </c>
      <c r="H21" s="26">
        <v>3</v>
      </c>
      <c r="I21" s="26"/>
      <c r="J21" s="26">
        <v>3</v>
      </c>
      <c r="K21" s="61">
        <v>300</v>
      </c>
      <c r="L21" s="15">
        <f t="shared" si="1"/>
        <v>72</v>
      </c>
      <c r="M21" s="15">
        <v>58</v>
      </c>
      <c r="N21" s="44">
        <v>4</v>
      </c>
      <c r="O21" s="44">
        <v>10</v>
      </c>
      <c r="P21" s="16"/>
    </row>
    <row r="22" spans="1:16" s="20" customFormat="1" ht="27" customHeight="1">
      <c r="A22" s="7">
        <v>15</v>
      </c>
      <c r="B22" s="8" t="s">
        <v>9</v>
      </c>
      <c r="C22" s="8" t="s">
        <v>16</v>
      </c>
      <c r="D22" s="8" t="s">
        <v>87</v>
      </c>
      <c r="E22" s="8" t="s">
        <v>88</v>
      </c>
      <c r="F22" s="8" t="s">
        <v>89</v>
      </c>
      <c r="G22" s="8" t="s">
        <v>90</v>
      </c>
      <c r="H22" s="26">
        <v>4.7</v>
      </c>
      <c r="I22" s="26"/>
      <c r="J22" s="26">
        <v>4.7</v>
      </c>
      <c r="K22" s="61">
        <v>470</v>
      </c>
      <c r="L22" s="15">
        <f t="shared" si="1"/>
        <v>114</v>
      </c>
      <c r="M22" s="15">
        <v>91</v>
      </c>
      <c r="N22" s="44">
        <v>7</v>
      </c>
      <c r="O22" s="44">
        <v>16</v>
      </c>
      <c r="P22" s="16"/>
    </row>
    <row r="23" spans="1:16" s="20" customFormat="1" ht="27" customHeight="1">
      <c r="A23" s="7">
        <v>16</v>
      </c>
      <c r="B23" s="8" t="s">
        <v>9</v>
      </c>
      <c r="C23" s="8" t="s">
        <v>16</v>
      </c>
      <c r="D23" s="8" t="s">
        <v>91</v>
      </c>
      <c r="E23" s="8" t="s">
        <v>92</v>
      </c>
      <c r="F23" s="8" t="s">
        <v>93</v>
      </c>
      <c r="G23" s="8" t="s">
        <v>94</v>
      </c>
      <c r="H23" s="26">
        <v>3.1</v>
      </c>
      <c r="I23" s="26"/>
      <c r="J23" s="26">
        <v>3.1</v>
      </c>
      <c r="K23" s="61">
        <v>310</v>
      </c>
      <c r="L23" s="15">
        <f t="shared" si="1"/>
        <v>76</v>
      </c>
      <c r="M23" s="15">
        <v>60</v>
      </c>
      <c r="N23" s="44">
        <v>5</v>
      </c>
      <c r="O23" s="44">
        <v>11</v>
      </c>
      <c r="P23" s="16"/>
    </row>
    <row r="24" spans="1:16" s="20" customFormat="1" ht="27" customHeight="1">
      <c r="A24" s="7">
        <v>17</v>
      </c>
      <c r="B24" s="8" t="s">
        <v>9</v>
      </c>
      <c r="C24" s="8" t="s">
        <v>16</v>
      </c>
      <c r="D24" s="8" t="s">
        <v>83</v>
      </c>
      <c r="E24" s="8" t="s">
        <v>95</v>
      </c>
      <c r="F24" s="8" t="s">
        <v>96</v>
      </c>
      <c r="G24" s="8" t="s">
        <v>97</v>
      </c>
      <c r="H24" s="26">
        <v>1.5</v>
      </c>
      <c r="I24" s="26"/>
      <c r="J24" s="26">
        <v>1.5</v>
      </c>
      <c r="K24" s="61">
        <v>150</v>
      </c>
      <c r="L24" s="15">
        <f t="shared" si="1"/>
        <v>36</v>
      </c>
      <c r="M24" s="15">
        <v>29</v>
      </c>
      <c r="N24" s="44">
        <v>2</v>
      </c>
      <c r="O24" s="44">
        <v>5</v>
      </c>
      <c r="P24" s="16"/>
    </row>
    <row r="25" spans="1:16" s="20" customFormat="1" ht="27" customHeight="1">
      <c r="A25" s="7">
        <v>18</v>
      </c>
      <c r="B25" s="8" t="s">
        <v>9</v>
      </c>
      <c r="C25" s="8" t="s">
        <v>14</v>
      </c>
      <c r="D25" s="8" t="s">
        <v>98</v>
      </c>
      <c r="E25" s="8" t="s">
        <v>99</v>
      </c>
      <c r="F25" s="8" t="s">
        <v>100</v>
      </c>
      <c r="G25" s="8" t="s">
        <v>101</v>
      </c>
      <c r="H25" s="26">
        <v>4.0999999999999996</v>
      </c>
      <c r="I25" s="26"/>
      <c r="J25" s="26">
        <v>4.0999999999999996</v>
      </c>
      <c r="K25" s="61">
        <v>409.99999999999994</v>
      </c>
      <c r="L25" s="15">
        <f t="shared" si="1"/>
        <v>100</v>
      </c>
      <c r="M25" s="15">
        <v>74</v>
      </c>
      <c r="N25" s="44">
        <v>8</v>
      </c>
      <c r="O25" s="44">
        <v>18</v>
      </c>
      <c r="P25" s="16"/>
    </row>
    <row r="26" spans="1:16" s="20" customFormat="1" ht="27" customHeight="1">
      <c r="A26" s="7">
        <v>19</v>
      </c>
      <c r="B26" s="8" t="s">
        <v>9</v>
      </c>
      <c r="C26" s="8" t="s">
        <v>14</v>
      </c>
      <c r="D26" s="8" t="s">
        <v>102</v>
      </c>
      <c r="E26" s="8" t="s">
        <v>103</v>
      </c>
      <c r="F26" s="8" t="s">
        <v>104</v>
      </c>
      <c r="G26" s="8" t="s">
        <v>105</v>
      </c>
      <c r="H26" s="26">
        <v>2</v>
      </c>
      <c r="I26" s="26"/>
      <c r="J26" s="26">
        <v>2</v>
      </c>
      <c r="K26" s="61">
        <v>200</v>
      </c>
      <c r="L26" s="15">
        <f t="shared" si="1"/>
        <v>49</v>
      </c>
      <c r="M26" s="15">
        <v>36</v>
      </c>
      <c r="N26" s="44">
        <v>4</v>
      </c>
      <c r="O26" s="44">
        <v>9</v>
      </c>
      <c r="P26" s="16"/>
    </row>
    <row r="27" spans="1:16" s="20" customFormat="1" ht="27" customHeight="1">
      <c r="A27" s="7">
        <v>20</v>
      </c>
      <c r="B27" s="8" t="s">
        <v>9</v>
      </c>
      <c r="C27" s="8" t="s">
        <v>14</v>
      </c>
      <c r="D27" s="8" t="s">
        <v>106</v>
      </c>
      <c r="E27" s="8" t="s">
        <v>107</v>
      </c>
      <c r="F27" s="8" t="s">
        <v>108</v>
      </c>
      <c r="G27" s="8" t="s">
        <v>109</v>
      </c>
      <c r="H27" s="26">
        <v>3.6</v>
      </c>
      <c r="I27" s="26"/>
      <c r="J27" s="26">
        <v>3.6</v>
      </c>
      <c r="K27" s="61">
        <v>360</v>
      </c>
      <c r="L27" s="15">
        <f t="shared" si="1"/>
        <v>88</v>
      </c>
      <c r="M27" s="15">
        <v>65</v>
      </c>
      <c r="N27" s="44">
        <v>7</v>
      </c>
      <c r="O27" s="44">
        <v>16</v>
      </c>
      <c r="P27" s="16"/>
    </row>
    <row r="28" spans="1:16" s="20" customFormat="1" ht="27" customHeight="1">
      <c r="A28" s="7">
        <v>21</v>
      </c>
      <c r="B28" s="8" t="s">
        <v>9</v>
      </c>
      <c r="C28" s="8" t="s">
        <v>14</v>
      </c>
      <c r="D28" s="8" t="s">
        <v>110</v>
      </c>
      <c r="E28" s="8" t="s">
        <v>111</v>
      </c>
      <c r="F28" s="8" t="s">
        <v>112</v>
      </c>
      <c r="G28" s="8" t="s">
        <v>113</v>
      </c>
      <c r="H28" s="26">
        <v>3.5</v>
      </c>
      <c r="I28" s="26"/>
      <c r="J28" s="26">
        <v>3.5</v>
      </c>
      <c r="K28" s="61">
        <v>350</v>
      </c>
      <c r="L28" s="15">
        <f t="shared" si="1"/>
        <v>85</v>
      </c>
      <c r="M28" s="15">
        <v>64</v>
      </c>
      <c r="N28" s="44">
        <v>6</v>
      </c>
      <c r="O28" s="44">
        <v>15</v>
      </c>
      <c r="P28" s="16"/>
    </row>
    <row r="29" spans="1:16" s="20" customFormat="1" ht="27" customHeight="1">
      <c r="A29" s="7">
        <v>22</v>
      </c>
      <c r="B29" s="8" t="s">
        <v>9</v>
      </c>
      <c r="C29" s="8" t="s">
        <v>14</v>
      </c>
      <c r="D29" s="8" t="s">
        <v>114</v>
      </c>
      <c r="E29" s="8" t="s">
        <v>115</v>
      </c>
      <c r="F29" s="8" t="s">
        <v>116</v>
      </c>
      <c r="G29" s="8" t="s">
        <v>117</v>
      </c>
      <c r="H29" s="26">
        <v>1</v>
      </c>
      <c r="I29" s="26"/>
      <c r="J29" s="26">
        <v>1</v>
      </c>
      <c r="K29" s="61">
        <v>100</v>
      </c>
      <c r="L29" s="15">
        <f t="shared" si="1"/>
        <v>24</v>
      </c>
      <c r="M29" s="15">
        <v>18</v>
      </c>
      <c r="N29" s="44">
        <v>2</v>
      </c>
      <c r="O29" s="44">
        <v>4</v>
      </c>
      <c r="P29" s="16"/>
    </row>
    <row r="30" spans="1:16" s="20" customFormat="1" ht="27" customHeight="1">
      <c r="A30" s="7">
        <v>23</v>
      </c>
      <c r="B30" s="8" t="s">
        <v>9</v>
      </c>
      <c r="C30" s="8" t="s">
        <v>14</v>
      </c>
      <c r="D30" s="8" t="s">
        <v>118</v>
      </c>
      <c r="E30" s="8" t="s">
        <v>119</v>
      </c>
      <c r="F30" s="8" t="s">
        <v>120</v>
      </c>
      <c r="G30" s="8" t="s">
        <v>121</v>
      </c>
      <c r="H30" s="26">
        <v>2</v>
      </c>
      <c r="I30" s="26"/>
      <c r="J30" s="26">
        <v>2</v>
      </c>
      <c r="K30" s="61">
        <v>200</v>
      </c>
      <c r="L30" s="15">
        <f t="shared" si="1"/>
        <v>49</v>
      </c>
      <c r="M30" s="15">
        <v>36</v>
      </c>
      <c r="N30" s="44">
        <v>4</v>
      </c>
      <c r="O30" s="44">
        <v>9</v>
      </c>
      <c r="P30" s="16"/>
    </row>
    <row r="31" spans="1:16" s="20" customFormat="1" ht="27" customHeight="1">
      <c r="A31" s="7">
        <v>24</v>
      </c>
      <c r="B31" s="8" t="s">
        <v>9</v>
      </c>
      <c r="C31" s="8" t="s">
        <v>14</v>
      </c>
      <c r="D31" s="8" t="s">
        <v>122</v>
      </c>
      <c r="E31" s="8" t="s">
        <v>123</v>
      </c>
      <c r="F31" s="8" t="s">
        <v>124</v>
      </c>
      <c r="G31" s="8" t="s">
        <v>125</v>
      </c>
      <c r="H31" s="26">
        <v>2</v>
      </c>
      <c r="I31" s="26"/>
      <c r="J31" s="26">
        <v>2</v>
      </c>
      <c r="K31" s="61">
        <v>200</v>
      </c>
      <c r="L31" s="15">
        <f t="shared" si="1"/>
        <v>49</v>
      </c>
      <c r="M31" s="15">
        <v>36</v>
      </c>
      <c r="N31" s="44">
        <v>4</v>
      </c>
      <c r="O31" s="44">
        <v>9</v>
      </c>
      <c r="P31" s="16"/>
    </row>
    <row r="32" spans="1:16" s="20" customFormat="1" ht="27" customHeight="1">
      <c r="A32" s="7">
        <v>25</v>
      </c>
      <c r="B32" s="8" t="s">
        <v>9</v>
      </c>
      <c r="C32" s="8" t="s">
        <v>14</v>
      </c>
      <c r="D32" s="8" t="s">
        <v>122</v>
      </c>
      <c r="E32" s="8" t="s">
        <v>126</v>
      </c>
      <c r="F32" s="8" t="s">
        <v>127</v>
      </c>
      <c r="G32" s="8" t="s">
        <v>128</v>
      </c>
      <c r="H32" s="26">
        <v>2.5</v>
      </c>
      <c r="I32" s="26"/>
      <c r="J32" s="26">
        <v>2.5</v>
      </c>
      <c r="K32" s="61">
        <v>250</v>
      </c>
      <c r="L32" s="15">
        <f t="shared" si="1"/>
        <v>61</v>
      </c>
      <c r="M32" s="15">
        <v>45</v>
      </c>
      <c r="N32" s="44">
        <v>5</v>
      </c>
      <c r="O32" s="44">
        <v>11</v>
      </c>
      <c r="P32" s="16"/>
    </row>
    <row r="33" spans="1:16" s="20" customFormat="1" ht="27" customHeight="1">
      <c r="A33" s="7">
        <v>26</v>
      </c>
      <c r="B33" s="8" t="s">
        <v>9</v>
      </c>
      <c r="C33" s="8" t="s">
        <v>14</v>
      </c>
      <c r="D33" s="8" t="s">
        <v>122</v>
      </c>
      <c r="E33" s="8" t="s">
        <v>104</v>
      </c>
      <c r="F33" s="8" t="s">
        <v>129</v>
      </c>
      <c r="G33" s="8" t="s">
        <v>130</v>
      </c>
      <c r="H33" s="26">
        <v>3</v>
      </c>
      <c r="I33" s="26"/>
      <c r="J33" s="26">
        <v>3</v>
      </c>
      <c r="K33" s="61">
        <v>300</v>
      </c>
      <c r="L33" s="15">
        <f t="shared" si="1"/>
        <v>73</v>
      </c>
      <c r="M33" s="15">
        <v>54</v>
      </c>
      <c r="N33" s="44">
        <v>6</v>
      </c>
      <c r="O33" s="44">
        <v>13</v>
      </c>
      <c r="P33" s="16"/>
    </row>
    <row r="34" spans="1:16" s="20" customFormat="1" ht="27" customHeight="1">
      <c r="A34" s="7">
        <v>27</v>
      </c>
      <c r="B34" s="8" t="s">
        <v>9</v>
      </c>
      <c r="C34" s="8" t="s">
        <v>14</v>
      </c>
      <c r="D34" s="8" t="s">
        <v>131</v>
      </c>
      <c r="E34" s="8" t="s">
        <v>132</v>
      </c>
      <c r="F34" s="8" t="s">
        <v>133</v>
      </c>
      <c r="G34" s="8" t="s">
        <v>134</v>
      </c>
      <c r="H34" s="26">
        <v>0.6</v>
      </c>
      <c r="I34" s="26"/>
      <c r="J34" s="26">
        <v>0.6</v>
      </c>
      <c r="K34" s="61">
        <v>60</v>
      </c>
      <c r="L34" s="15">
        <f t="shared" si="1"/>
        <v>15</v>
      </c>
      <c r="M34" s="15">
        <v>11</v>
      </c>
      <c r="N34" s="44">
        <v>1</v>
      </c>
      <c r="O34" s="44">
        <v>3</v>
      </c>
      <c r="P34" s="16"/>
    </row>
    <row r="35" spans="1:16" s="20" customFormat="1" ht="27" customHeight="1">
      <c r="A35" s="7">
        <v>28</v>
      </c>
      <c r="B35" s="8" t="s">
        <v>9</v>
      </c>
      <c r="C35" s="8" t="s">
        <v>14</v>
      </c>
      <c r="D35" s="8" t="s">
        <v>135</v>
      </c>
      <c r="E35" s="8" t="s">
        <v>136</v>
      </c>
      <c r="F35" s="8" t="s">
        <v>137</v>
      </c>
      <c r="G35" s="8" t="s">
        <v>138</v>
      </c>
      <c r="H35" s="26">
        <v>2.5</v>
      </c>
      <c r="I35" s="26"/>
      <c r="J35" s="26">
        <v>2.5</v>
      </c>
      <c r="K35" s="61">
        <v>250</v>
      </c>
      <c r="L35" s="15">
        <f t="shared" si="1"/>
        <v>61</v>
      </c>
      <c r="M35" s="15">
        <v>45</v>
      </c>
      <c r="N35" s="44">
        <v>5</v>
      </c>
      <c r="O35" s="44">
        <v>11</v>
      </c>
      <c r="P35" s="16"/>
    </row>
    <row r="36" spans="1:16" s="20" customFormat="1" ht="27" customHeight="1">
      <c r="A36" s="7">
        <v>29</v>
      </c>
      <c r="B36" s="8" t="s">
        <v>9</v>
      </c>
      <c r="C36" s="8" t="s">
        <v>14</v>
      </c>
      <c r="D36" s="8" t="s">
        <v>139</v>
      </c>
      <c r="E36" s="8" t="s">
        <v>140</v>
      </c>
      <c r="F36" s="8" t="s">
        <v>141</v>
      </c>
      <c r="G36" s="8" t="s">
        <v>142</v>
      </c>
      <c r="H36" s="26">
        <v>0.5</v>
      </c>
      <c r="I36" s="26"/>
      <c r="J36" s="26">
        <v>0.5</v>
      </c>
      <c r="K36" s="61">
        <v>50</v>
      </c>
      <c r="L36" s="15">
        <f t="shared" si="1"/>
        <v>12</v>
      </c>
      <c r="M36" s="15">
        <v>9</v>
      </c>
      <c r="N36" s="44">
        <v>1</v>
      </c>
      <c r="O36" s="44">
        <v>2</v>
      </c>
      <c r="P36" s="16"/>
    </row>
    <row r="37" spans="1:16" s="20" customFormat="1" ht="27" customHeight="1">
      <c r="A37" s="7">
        <v>30</v>
      </c>
      <c r="B37" s="8" t="s">
        <v>9</v>
      </c>
      <c r="C37" s="8" t="s">
        <v>14</v>
      </c>
      <c r="D37" s="8" t="s">
        <v>139</v>
      </c>
      <c r="E37" s="8" t="s">
        <v>143</v>
      </c>
      <c r="F37" s="8" t="s">
        <v>144</v>
      </c>
      <c r="G37" s="8" t="s">
        <v>145</v>
      </c>
      <c r="H37" s="26">
        <v>0.8</v>
      </c>
      <c r="I37" s="26"/>
      <c r="J37" s="26">
        <v>0.8</v>
      </c>
      <c r="K37" s="61">
        <v>80</v>
      </c>
      <c r="L37" s="15">
        <f t="shared" si="1"/>
        <v>18</v>
      </c>
      <c r="M37" s="15">
        <v>14</v>
      </c>
      <c r="N37" s="44">
        <v>1</v>
      </c>
      <c r="O37" s="44">
        <v>3</v>
      </c>
      <c r="P37" s="16"/>
    </row>
    <row r="38" spans="1:16" s="20" customFormat="1" ht="27" customHeight="1">
      <c r="A38" s="7">
        <v>31</v>
      </c>
      <c r="B38" s="8" t="s">
        <v>9</v>
      </c>
      <c r="C38" s="8" t="s">
        <v>14</v>
      </c>
      <c r="D38" s="8" t="s">
        <v>146</v>
      </c>
      <c r="E38" s="8" t="s">
        <v>147</v>
      </c>
      <c r="F38" s="8" t="s">
        <v>148</v>
      </c>
      <c r="G38" s="8" t="s">
        <v>149</v>
      </c>
      <c r="H38" s="26">
        <v>0.8</v>
      </c>
      <c r="I38" s="26"/>
      <c r="J38" s="26">
        <v>0.8</v>
      </c>
      <c r="K38" s="61">
        <v>80</v>
      </c>
      <c r="L38" s="15">
        <f t="shared" si="1"/>
        <v>18</v>
      </c>
      <c r="M38" s="15">
        <v>14</v>
      </c>
      <c r="N38" s="44">
        <v>1</v>
      </c>
      <c r="O38" s="44">
        <v>3</v>
      </c>
      <c r="P38" s="16"/>
    </row>
    <row r="39" spans="1:16" s="20" customFormat="1" ht="27" customHeight="1">
      <c r="A39" s="7">
        <v>32</v>
      </c>
      <c r="B39" s="8" t="s">
        <v>9</v>
      </c>
      <c r="C39" s="8" t="s">
        <v>14</v>
      </c>
      <c r="D39" s="8" t="s">
        <v>150</v>
      </c>
      <c r="E39" s="8" t="s">
        <v>151</v>
      </c>
      <c r="F39" s="8" t="s">
        <v>152</v>
      </c>
      <c r="G39" s="8" t="s">
        <v>153</v>
      </c>
      <c r="H39" s="26">
        <v>4</v>
      </c>
      <c r="I39" s="26"/>
      <c r="J39" s="26">
        <v>4</v>
      </c>
      <c r="K39" s="61">
        <v>400</v>
      </c>
      <c r="L39" s="15">
        <f t="shared" si="1"/>
        <v>96</v>
      </c>
      <c r="M39" s="15">
        <v>72</v>
      </c>
      <c r="N39" s="44">
        <v>7</v>
      </c>
      <c r="O39" s="44">
        <v>17</v>
      </c>
      <c r="P39" s="16"/>
    </row>
    <row r="40" spans="1:16" s="20" customFormat="1" ht="27" customHeight="1">
      <c r="A40" s="7">
        <v>33</v>
      </c>
      <c r="B40" s="8" t="s">
        <v>9</v>
      </c>
      <c r="C40" s="8" t="s">
        <v>14</v>
      </c>
      <c r="D40" s="8" t="s">
        <v>154</v>
      </c>
      <c r="E40" s="8" t="s">
        <v>155</v>
      </c>
      <c r="F40" s="8" t="s">
        <v>156</v>
      </c>
      <c r="G40" s="8" t="s">
        <v>157</v>
      </c>
      <c r="H40" s="26">
        <v>5</v>
      </c>
      <c r="I40" s="26"/>
      <c r="J40" s="26">
        <v>5</v>
      </c>
      <c r="K40" s="61">
        <v>500</v>
      </c>
      <c r="L40" s="15">
        <f t="shared" si="1"/>
        <v>121</v>
      </c>
      <c r="M40" s="15">
        <v>90</v>
      </c>
      <c r="N40" s="44">
        <v>9</v>
      </c>
      <c r="O40" s="44">
        <v>22</v>
      </c>
      <c r="P40" s="16"/>
    </row>
    <row r="41" spans="1:16" s="20" customFormat="1" ht="27" customHeight="1">
      <c r="A41" s="7">
        <v>34</v>
      </c>
      <c r="B41" s="8" t="s">
        <v>9</v>
      </c>
      <c r="C41" s="8" t="s">
        <v>14</v>
      </c>
      <c r="D41" s="8" t="s">
        <v>158</v>
      </c>
      <c r="E41" s="8" t="s">
        <v>159</v>
      </c>
      <c r="F41" s="8" t="s">
        <v>160</v>
      </c>
      <c r="G41" s="8" t="s">
        <v>161</v>
      </c>
      <c r="H41" s="26">
        <v>2.6</v>
      </c>
      <c r="I41" s="26"/>
      <c r="J41" s="26">
        <v>2.6</v>
      </c>
      <c r="K41" s="61">
        <v>260</v>
      </c>
      <c r="L41" s="15">
        <f t="shared" si="1"/>
        <v>63</v>
      </c>
      <c r="M41" s="15">
        <v>47</v>
      </c>
      <c r="N41" s="44">
        <v>5</v>
      </c>
      <c r="O41" s="44">
        <v>11</v>
      </c>
      <c r="P41" s="16"/>
    </row>
    <row r="42" spans="1:16" s="20" customFormat="1" ht="27" customHeight="1">
      <c r="A42" s="7">
        <v>35</v>
      </c>
      <c r="B42" s="8" t="s">
        <v>9</v>
      </c>
      <c r="C42" s="8" t="s">
        <v>14</v>
      </c>
      <c r="D42" s="8" t="s">
        <v>162</v>
      </c>
      <c r="E42" s="8" t="s">
        <v>163</v>
      </c>
      <c r="F42" s="8" t="s">
        <v>164</v>
      </c>
      <c r="G42" s="8" t="s">
        <v>165</v>
      </c>
      <c r="H42" s="26">
        <v>1</v>
      </c>
      <c r="I42" s="26"/>
      <c r="J42" s="26">
        <v>1</v>
      </c>
      <c r="K42" s="61">
        <v>100</v>
      </c>
      <c r="L42" s="15">
        <f t="shared" si="1"/>
        <v>24</v>
      </c>
      <c r="M42" s="15">
        <v>18</v>
      </c>
      <c r="N42" s="44">
        <v>2</v>
      </c>
      <c r="O42" s="44">
        <v>4</v>
      </c>
      <c r="P42" s="16"/>
    </row>
    <row r="43" spans="1:16" s="20" customFormat="1" ht="27" customHeight="1">
      <c r="A43" s="7">
        <v>36</v>
      </c>
      <c r="B43" s="8" t="s">
        <v>9</v>
      </c>
      <c r="C43" s="8" t="s">
        <v>14</v>
      </c>
      <c r="D43" s="8" t="s">
        <v>114</v>
      </c>
      <c r="E43" s="8" t="s">
        <v>166</v>
      </c>
      <c r="F43" s="8" t="s">
        <v>116</v>
      </c>
      <c r="G43" s="8" t="s">
        <v>167</v>
      </c>
      <c r="H43" s="26">
        <v>2</v>
      </c>
      <c r="I43" s="26"/>
      <c r="J43" s="26">
        <v>2</v>
      </c>
      <c r="K43" s="61">
        <v>200</v>
      </c>
      <c r="L43" s="15">
        <f t="shared" si="1"/>
        <v>49</v>
      </c>
      <c r="M43" s="15">
        <v>36</v>
      </c>
      <c r="N43" s="44">
        <v>4</v>
      </c>
      <c r="O43" s="44">
        <v>9</v>
      </c>
      <c r="P43" s="16"/>
    </row>
    <row r="44" spans="1:16" s="20" customFormat="1" ht="27" customHeight="1">
      <c r="A44" s="7">
        <v>37</v>
      </c>
      <c r="B44" s="8" t="s">
        <v>9</v>
      </c>
      <c r="C44" s="8" t="s">
        <v>14</v>
      </c>
      <c r="D44" s="8" t="s">
        <v>168</v>
      </c>
      <c r="E44" s="8" t="s">
        <v>169</v>
      </c>
      <c r="F44" s="8" t="s">
        <v>170</v>
      </c>
      <c r="G44" s="8" t="s">
        <v>171</v>
      </c>
      <c r="H44" s="26">
        <v>2</v>
      </c>
      <c r="I44" s="26"/>
      <c r="J44" s="26">
        <v>2</v>
      </c>
      <c r="K44" s="61">
        <v>200</v>
      </c>
      <c r="L44" s="15">
        <f t="shared" si="1"/>
        <v>49</v>
      </c>
      <c r="M44" s="15">
        <v>36</v>
      </c>
      <c r="N44" s="44">
        <v>4</v>
      </c>
      <c r="O44" s="44">
        <v>9</v>
      </c>
      <c r="P44" s="16"/>
    </row>
    <row r="45" spans="1:16" s="20" customFormat="1" ht="27" customHeight="1">
      <c r="A45" s="7">
        <v>38</v>
      </c>
      <c r="B45" s="8" t="s">
        <v>9</v>
      </c>
      <c r="C45" s="8" t="s">
        <v>14</v>
      </c>
      <c r="D45" s="8" t="s">
        <v>172</v>
      </c>
      <c r="E45" s="8" t="s">
        <v>173</v>
      </c>
      <c r="F45" s="8" t="s">
        <v>174</v>
      </c>
      <c r="G45" s="8" t="s">
        <v>175</v>
      </c>
      <c r="H45" s="26">
        <v>2</v>
      </c>
      <c r="I45" s="26"/>
      <c r="J45" s="26">
        <v>2</v>
      </c>
      <c r="K45" s="61">
        <v>200</v>
      </c>
      <c r="L45" s="15">
        <f t="shared" si="1"/>
        <v>49</v>
      </c>
      <c r="M45" s="15">
        <v>36</v>
      </c>
      <c r="N45" s="44">
        <v>4</v>
      </c>
      <c r="O45" s="44">
        <v>9</v>
      </c>
      <c r="P45" s="16"/>
    </row>
    <row r="46" spans="1:16" s="20" customFormat="1" ht="27" customHeight="1">
      <c r="A46" s="7">
        <v>39</v>
      </c>
      <c r="B46" s="8" t="s">
        <v>9</v>
      </c>
      <c r="C46" s="8" t="s">
        <v>14</v>
      </c>
      <c r="D46" s="8" t="s">
        <v>176</v>
      </c>
      <c r="E46" s="8" t="s">
        <v>177</v>
      </c>
      <c r="F46" s="8" t="s">
        <v>178</v>
      </c>
      <c r="G46" s="8" t="s">
        <v>179</v>
      </c>
      <c r="H46" s="26">
        <v>2.2000000000000002</v>
      </c>
      <c r="I46" s="26"/>
      <c r="J46" s="26">
        <v>2.2000000000000002</v>
      </c>
      <c r="K46" s="61">
        <v>220</v>
      </c>
      <c r="L46" s="15">
        <f t="shared" si="1"/>
        <v>54</v>
      </c>
      <c r="M46" s="15">
        <v>40</v>
      </c>
      <c r="N46" s="44">
        <v>4</v>
      </c>
      <c r="O46" s="44">
        <v>10</v>
      </c>
      <c r="P46" s="16"/>
    </row>
    <row r="47" spans="1:16" s="20" customFormat="1" ht="27" customHeight="1">
      <c r="A47" s="7">
        <v>40</v>
      </c>
      <c r="B47" s="8" t="s">
        <v>9</v>
      </c>
      <c r="C47" s="8" t="s">
        <v>14</v>
      </c>
      <c r="D47" s="8" t="s">
        <v>135</v>
      </c>
      <c r="E47" s="8" t="s">
        <v>180</v>
      </c>
      <c r="F47" s="8" t="s">
        <v>181</v>
      </c>
      <c r="G47" s="8" t="s">
        <v>182</v>
      </c>
      <c r="H47" s="26">
        <v>3</v>
      </c>
      <c r="I47" s="26"/>
      <c r="J47" s="26">
        <v>3</v>
      </c>
      <c r="K47" s="61">
        <v>300</v>
      </c>
      <c r="L47" s="15">
        <f t="shared" si="1"/>
        <v>73</v>
      </c>
      <c r="M47" s="15">
        <v>54</v>
      </c>
      <c r="N47" s="44">
        <v>6</v>
      </c>
      <c r="O47" s="44">
        <v>13</v>
      </c>
      <c r="P47" s="16"/>
    </row>
    <row r="48" spans="1:16" s="20" customFormat="1" ht="27" customHeight="1">
      <c r="A48" s="7">
        <v>41</v>
      </c>
      <c r="B48" s="8" t="s">
        <v>9</v>
      </c>
      <c r="C48" s="8" t="s">
        <v>14</v>
      </c>
      <c r="D48" s="8" t="s">
        <v>102</v>
      </c>
      <c r="E48" s="8" t="s">
        <v>183</v>
      </c>
      <c r="F48" s="8" t="s">
        <v>184</v>
      </c>
      <c r="G48" s="8" t="s">
        <v>185</v>
      </c>
      <c r="H48" s="26">
        <v>2.5</v>
      </c>
      <c r="I48" s="26"/>
      <c r="J48" s="26">
        <v>2.5</v>
      </c>
      <c r="K48" s="61">
        <v>250</v>
      </c>
      <c r="L48" s="15">
        <f t="shared" si="1"/>
        <v>61</v>
      </c>
      <c r="M48" s="15">
        <v>45</v>
      </c>
      <c r="N48" s="44">
        <v>5</v>
      </c>
      <c r="O48" s="44">
        <v>11</v>
      </c>
      <c r="P48" s="16"/>
    </row>
    <row r="49" spans="1:16" s="20" customFormat="1" ht="27" customHeight="1">
      <c r="A49" s="7">
        <v>42</v>
      </c>
      <c r="B49" s="8" t="s">
        <v>9</v>
      </c>
      <c r="C49" s="8" t="s">
        <v>15</v>
      </c>
      <c r="D49" s="8" t="s">
        <v>186</v>
      </c>
      <c r="E49" s="8" t="s">
        <v>187</v>
      </c>
      <c r="F49" s="8" t="s">
        <v>188</v>
      </c>
      <c r="G49" s="8" t="s">
        <v>189</v>
      </c>
      <c r="H49" s="26">
        <v>8.8000000000000007</v>
      </c>
      <c r="I49" s="26"/>
      <c r="J49" s="26">
        <v>8.8000000000000007</v>
      </c>
      <c r="K49" s="61">
        <v>1320</v>
      </c>
      <c r="L49" s="15">
        <f>SUM(M49:O49)</f>
        <v>183</v>
      </c>
      <c r="M49" s="15">
        <v>9</v>
      </c>
      <c r="N49" s="44">
        <v>52</v>
      </c>
      <c r="O49" s="44">
        <v>122</v>
      </c>
      <c r="P49" s="16"/>
    </row>
    <row r="50" spans="1:16" s="20" customFormat="1" ht="27" customHeight="1">
      <c r="A50" s="7">
        <v>43</v>
      </c>
      <c r="B50" s="8" t="s">
        <v>9</v>
      </c>
      <c r="C50" s="8" t="s">
        <v>10</v>
      </c>
      <c r="D50" s="8" t="s">
        <v>190</v>
      </c>
      <c r="E50" s="8" t="s">
        <v>191</v>
      </c>
      <c r="F50" s="8" t="s">
        <v>192</v>
      </c>
      <c r="G50" s="8" t="s">
        <v>193</v>
      </c>
      <c r="H50" s="26">
        <v>6</v>
      </c>
      <c r="I50" s="26"/>
      <c r="J50" s="26">
        <v>6</v>
      </c>
      <c r="K50" s="61">
        <v>510</v>
      </c>
      <c r="L50" s="15">
        <f t="shared" si="1"/>
        <v>104</v>
      </c>
      <c r="M50" s="15">
        <v>73</v>
      </c>
      <c r="N50" s="44">
        <v>9</v>
      </c>
      <c r="O50" s="44">
        <v>22</v>
      </c>
      <c r="P50" s="16"/>
    </row>
    <row r="51" spans="1:16" s="20" customFormat="1" ht="27" customHeight="1">
      <c r="A51" s="7">
        <v>44</v>
      </c>
      <c r="B51" s="8" t="s">
        <v>9</v>
      </c>
      <c r="C51" s="8" t="s">
        <v>10</v>
      </c>
      <c r="D51" s="8" t="s">
        <v>190</v>
      </c>
      <c r="E51" s="8" t="s">
        <v>194</v>
      </c>
      <c r="F51" s="8" t="s">
        <v>194</v>
      </c>
      <c r="G51" s="8" t="s">
        <v>195</v>
      </c>
      <c r="H51" s="26">
        <v>2.2999999999999998</v>
      </c>
      <c r="I51" s="26"/>
      <c r="J51" s="26">
        <v>2.2999999999999998</v>
      </c>
      <c r="K51" s="61">
        <v>200</v>
      </c>
      <c r="L51" s="15">
        <f t="shared" si="1"/>
        <v>40</v>
      </c>
      <c r="M51" s="15">
        <v>28</v>
      </c>
      <c r="N51" s="44">
        <v>4</v>
      </c>
      <c r="O51" s="44">
        <v>8</v>
      </c>
      <c r="P51" s="16"/>
    </row>
    <row r="52" spans="1:16" s="20" customFormat="1" ht="27" customHeight="1">
      <c r="A52" s="7">
        <v>45</v>
      </c>
      <c r="B52" s="8" t="s">
        <v>9</v>
      </c>
      <c r="C52" s="8" t="s">
        <v>10</v>
      </c>
      <c r="D52" s="8" t="s">
        <v>196</v>
      </c>
      <c r="E52" s="8" t="s">
        <v>197</v>
      </c>
      <c r="F52" s="8" t="s">
        <v>198</v>
      </c>
      <c r="G52" s="8" t="s">
        <v>199</v>
      </c>
      <c r="H52" s="26">
        <v>6.8</v>
      </c>
      <c r="I52" s="26"/>
      <c r="J52" s="26">
        <v>6.8</v>
      </c>
      <c r="K52" s="61">
        <v>580</v>
      </c>
      <c r="L52" s="15">
        <f t="shared" si="1"/>
        <v>117</v>
      </c>
      <c r="M52" s="15">
        <v>83</v>
      </c>
      <c r="N52" s="44">
        <v>10</v>
      </c>
      <c r="O52" s="44">
        <v>24</v>
      </c>
      <c r="P52" s="16"/>
    </row>
    <row r="53" spans="1:16" s="20" customFormat="1" ht="27" customHeight="1">
      <c r="A53" s="7">
        <v>46</v>
      </c>
      <c r="B53" s="8" t="s">
        <v>9</v>
      </c>
      <c r="C53" s="8" t="s">
        <v>10</v>
      </c>
      <c r="D53" s="8" t="s">
        <v>196</v>
      </c>
      <c r="E53" s="8" t="s">
        <v>200</v>
      </c>
      <c r="F53" s="8" t="s">
        <v>201</v>
      </c>
      <c r="G53" s="8" t="s">
        <v>202</v>
      </c>
      <c r="H53" s="26">
        <v>8.4</v>
      </c>
      <c r="I53" s="26"/>
      <c r="J53" s="26">
        <v>8.4</v>
      </c>
      <c r="K53" s="61">
        <v>750</v>
      </c>
      <c r="L53" s="15">
        <f t="shared" si="1"/>
        <v>145</v>
      </c>
      <c r="M53" s="15">
        <v>102</v>
      </c>
      <c r="N53" s="44">
        <v>13</v>
      </c>
      <c r="O53" s="44">
        <v>30</v>
      </c>
      <c r="P53" s="16"/>
    </row>
    <row r="54" spans="1:16" s="20" customFormat="1" ht="27" customHeight="1">
      <c r="A54" s="7">
        <v>47</v>
      </c>
      <c r="B54" s="8" t="s">
        <v>9</v>
      </c>
      <c r="C54" s="8" t="s">
        <v>10</v>
      </c>
      <c r="D54" s="8" t="s">
        <v>203</v>
      </c>
      <c r="E54" s="8" t="s">
        <v>204</v>
      </c>
      <c r="F54" s="8" t="s">
        <v>205</v>
      </c>
      <c r="G54" s="8" t="s">
        <v>206</v>
      </c>
      <c r="H54" s="26">
        <v>4</v>
      </c>
      <c r="I54" s="26"/>
      <c r="J54" s="26">
        <v>4</v>
      </c>
      <c r="K54" s="61">
        <v>500</v>
      </c>
      <c r="L54" s="15">
        <f t="shared" si="1"/>
        <v>69</v>
      </c>
      <c r="M54" s="15">
        <v>49</v>
      </c>
      <c r="N54" s="44">
        <v>6</v>
      </c>
      <c r="O54" s="44">
        <v>14</v>
      </c>
      <c r="P54" s="16"/>
    </row>
    <row r="55" spans="1:16" s="20" customFormat="1" ht="27" customHeight="1">
      <c r="A55" s="7">
        <v>48</v>
      </c>
      <c r="B55" s="8" t="s">
        <v>9</v>
      </c>
      <c r="C55" s="8" t="s">
        <v>20</v>
      </c>
      <c r="D55" s="8" t="s">
        <v>207</v>
      </c>
      <c r="E55" s="8" t="s">
        <v>208</v>
      </c>
      <c r="F55" s="8" t="s">
        <v>209</v>
      </c>
      <c r="G55" s="8" t="s">
        <v>210</v>
      </c>
      <c r="H55" s="26">
        <v>6</v>
      </c>
      <c r="I55" s="26"/>
      <c r="J55" s="26">
        <v>6</v>
      </c>
      <c r="K55" s="61">
        <v>234</v>
      </c>
      <c r="L55" s="15">
        <f t="shared" si="1"/>
        <v>114</v>
      </c>
      <c r="M55" s="15">
        <v>6</v>
      </c>
      <c r="N55" s="44">
        <v>32</v>
      </c>
      <c r="O55" s="44">
        <v>76</v>
      </c>
      <c r="P55" s="16"/>
    </row>
    <row r="56" spans="1:16" s="20" customFormat="1" ht="27" customHeight="1">
      <c r="A56" s="7">
        <v>49</v>
      </c>
      <c r="B56" s="8" t="s">
        <v>9</v>
      </c>
      <c r="C56" s="8" t="s">
        <v>20</v>
      </c>
      <c r="D56" s="8" t="s">
        <v>211</v>
      </c>
      <c r="E56" s="8" t="s">
        <v>212</v>
      </c>
      <c r="F56" s="8" t="s">
        <v>213</v>
      </c>
      <c r="G56" s="8" t="s">
        <v>214</v>
      </c>
      <c r="H56" s="26">
        <v>2</v>
      </c>
      <c r="I56" s="26"/>
      <c r="J56" s="26">
        <v>2</v>
      </c>
      <c r="K56" s="61">
        <v>78</v>
      </c>
      <c r="L56" s="15">
        <f t="shared" si="1"/>
        <v>38</v>
      </c>
      <c r="M56" s="15">
        <v>2</v>
      </c>
      <c r="N56" s="44">
        <v>11</v>
      </c>
      <c r="O56" s="44">
        <v>25</v>
      </c>
      <c r="P56" s="16"/>
    </row>
    <row r="57" spans="1:16" s="20" customFormat="1" ht="27" customHeight="1">
      <c r="A57" s="7">
        <v>50</v>
      </c>
      <c r="B57" s="8" t="s">
        <v>9</v>
      </c>
      <c r="C57" s="8" t="s">
        <v>20</v>
      </c>
      <c r="D57" s="8" t="s">
        <v>215</v>
      </c>
      <c r="E57" s="8" t="s">
        <v>216</v>
      </c>
      <c r="F57" s="8" t="s">
        <v>217</v>
      </c>
      <c r="G57" s="8" t="s">
        <v>218</v>
      </c>
      <c r="H57" s="26">
        <v>2</v>
      </c>
      <c r="I57" s="26"/>
      <c r="J57" s="26">
        <v>2</v>
      </c>
      <c r="K57" s="61">
        <v>78</v>
      </c>
      <c r="L57" s="15">
        <f t="shared" si="1"/>
        <v>38</v>
      </c>
      <c r="M57" s="15">
        <v>2</v>
      </c>
      <c r="N57" s="44">
        <v>11</v>
      </c>
      <c r="O57" s="44">
        <v>25</v>
      </c>
      <c r="P57" s="16"/>
    </row>
    <row r="58" spans="1:16" s="20" customFormat="1" ht="27" customHeight="1">
      <c r="A58" s="7">
        <v>51</v>
      </c>
      <c r="B58" s="8" t="s">
        <v>9</v>
      </c>
      <c r="C58" s="8" t="s">
        <v>20</v>
      </c>
      <c r="D58" s="8" t="s">
        <v>215</v>
      </c>
      <c r="E58" s="8" t="s">
        <v>219</v>
      </c>
      <c r="F58" s="8" t="s">
        <v>220</v>
      </c>
      <c r="G58" s="8" t="s">
        <v>221</v>
      </c>
      <c r="H58" s="26">
        <v>1.2</v>
      </c>
      <c r="I58" s="26"/>
      <c r="J58" s="26">
        <v>1.2</v>
      </c>
      <c r="K58" s="61">
        <v>46.8</v>
      </c>
      <c r="L58" s="15">
        <f t="shared" si="1"/>
        <v>22</v>
      </c>
      <c r="M58" s="15">
        <v>1</v>
      </c>
      <c r="N58" s="44">
        <v>6</v>
      </c>
      <c r="O58" s="44">
        <v>15</v>
      </c>
      <c r="P58" s="16"/>
    </row>
    <row r="59" spans="1:16" s="20" customFormat="1" ht="27" customHeight="1">
      <c r="A59" s="7">
        <v>52</v>
      </c>
      <c r="B59" s="8" t="s">
        <v>9</v>
      </c>
      <c r="C59" s="8" t="s">
        <v>20</v>
      </c>
      <c r="D59" s="8" t="s">
        <v>215</v>
      </c>
      <c r="E59" s="8" t="s">
        <v>219</v>
      </c>
      <c r="F59" s="8" t="s">
        <v>219</v>
      </c>
      <c r="G59" s="8" t="s">
        <v>222</v>
      </c>
      <c r="H59" s="26">
        <v>2.5</v>
      </c>
      <c r="I59" s="26"/>
      <c r="J59" s="26">
        <v>2.5</v>
      </c>
      <c r="K59" s="61">
        <v>97.5</v>
      </c>
      <c r="L59" s="15">
        <f t="shared" si="1"/>
        <v>46</v>
      </c>
      <c r="M59" s="15">
        <v>2</v>
      </c>
      <c r="N59" s="44">
        <v>13</v>
      </c>
      <c r="O59" s="44">
        <v>31</v>
      </c>
      <c r="P59" s="16"/>
    </row>
    <row r="60" spans="1:16" s="20" customFormat="1" ht="27" customHeight="1">
      <c r="A60" s="7">
        <v>53</v>
      </c>
      <c r="B60" s="8" t="s">
        <v>9</v>
      </c>
      <c r="C60" s="8" t="s">
        <v>20</v>
      </c>
      <c r="D60" s="8" t="s">
        <v>215</v>
      </c>
      <c r="E60" s="8" t="s">
        <v>223</v>
      </c>
      <c r="F60" s="8" t="s">
        <v>224</v>
      </c>
      <c r="G60" s="8" t="s">
        <v>225</v>
      </c>
      <c r="H60" s="26">
        <v>2.7</v>
      </c>
      <c r="I60" s="26"/>
      <c r="J60" s="26">
        <v>2.7</v>
      </c>
      <c r="K60" s="61">
        <v>105.3</v>
      </c>
      <c r="L60" s="15">
        <f t="shared" si="1"/>
        <v>52</v>
      </c>
      <c r="M60" s="15">
        <v>3</v>
      </c>
      <c r="N60" s="44">
        <v>15</v>
      </c>
      <c r="O60" s="44">
        <v>34</v>
      </c>
      <c r="P60" s="16"/>
    </row>
    <row r="61" spans="1:16" s="20" customFormat="1" ht="27" customHeight="1">
      <c r="A61" s="7">
        <v>54</v>
      </c>
      <c r="B61" s="8" t="s">
        <v>9</v>
      </c>
      <c r="C61" s="8" t="s">
        <v>20</v>
      </c>
      <c r="D61" s="8" t="s">
        <v>207</v>
      </c>
      <c r="E61" s="8" t="s">
        <v>226</v>
      </c>
      <c r="F61" s="8" t="s">
        <v>227</v>
      </c>
      <c r="G61" s="8" t="s">
        <v>228</v>
      </c>
      <c r="H61" s="26">
        <v>1</v>
      </c>
      <c r="I61" s="26"/>
      <c r="J61" s="26">
        <v>1</v>
      </c>
      <c r="K61" s="61">
        <v>39</v>
      </c>
      <c r="L61" s="15">
        <f t="shared" si="1"/>
        <v>18</v>
      </c>
      <c r="M61" s="15">
        <v>1</v>
      </c>
      <c r="N61" s="44">
        <v>5</v>
      </c>
      <c r="O61" s="44">
        <v>12</v>
      </c>
      <c r="P61" s="16"/>
    </row>
    <row r="62" spans="1:16" s="20" customFormat="1" ht="27" customHeight="1">
      <c r="A62" s="7">
        <v>55</v>
      </c>
      <c r="B62" s="8" t="s">
        <v>9</v>
      </c>
      <c r="C62" s="8" t="s">
        <v>20</v>
      </c>
      <c r="D62" s="8" t="s">
        <v>207</v>
      </c>
      <c r="E62" s="8" t="s">
        <v>229</v>
      </c>
      <c r="F62" s="8" t="s">
        <v>230</v>
      </c>
      <c r="G62" s="8" t="s">
        <v>231</v>
      </c>
      <c r="H62" s="26">
        <v>1.8</v>
      </c>
      <c r="I62" s="26"/>
      <c r="J62" s="26">
        <v>1.8</v>
      </c>
      <c r="K62" s="61">
        <v>70.2</v>
      </c>
      <c r="L62" s="15">
        <f t="shared" si="1"/>
        <v>35</v>
      </c>
      <c r="M62" s="15">
        <v>2</v>
      </c>
      <c r="N62" s="44">
        <v>10</v>
      </c>
      <c r="O62" s="44">
        <v>23</v>
      </c>
      <c r="P62" s="16"/>
    </row>
    <row r="63" spans="1:16" s="20" customFormat="1" ht="27" customHeight="1">
      <c r="A63" s="7">
        <v>56</v>
      </c>
      <c r="B63" s="8" t="s">
        <v>9</v>
      </c>
      <c r="C63" s="8" t="s">
        <v>20</v>
      </c>
      <c r="D63" s="8" t="s">
        <v>207</v>
      </c>
      <c r="E63" s="8" t="s">
        <v>232</v>
      </c>
      <c r="F63" s="8" t="s">
        <v>233</v>
      </c>
      <c r="G63" s="8" t="s">
        <v>234</v>
      </c>
      <c r="H63" s="26">
        <v>2</v>
      </c>
      <c r="I63" s="26"/>
      <c r="J63" s="26">
        <v>2</v>
      </c>
      <c r="K63" s="61">
        <v>78</v>
      </c>
      <c r="L63" s="15">
        <f t="shared" si="1"/>
        <v>38</v>
      </c>
      <c r="M63" s="15">
        <v>2</v>
      </c>
      <c r="N63" s="44">
        <v>11</v>
      </c>
      <c r="O63" s="44">
        <v>25</v>
      </c>
      <c r="P63" s="16"/>
    </row>
    <row r="64" spans="1:16" s="20" customFormat="1" ht="27" customHeight="1">
      <c r="A64" s="7">
        <v>57</v>
      </c>
      <c r="B64" s="8" t="s">
        <v>9</v>
      </c>
      <c r="C64" s="8" t="s">
        <v>20</v>
      </c>
      <c r="D64" s="8" t="s">
        <v>207</v>
      </c>
      <c r="E64" s="8" t="s">
        <v>232</v>
      </c>
      <c r="F64" s="8" t="s">
        <v>235</v>
      </c>
      <c r="G64" s="8" t="s">
        <v>236</v>
      </c>
      <c r="H64" s="26">
        <v>2</v>
      </c>
      <c r="I64" s="26"/>
      <c r="J64" s="26">
        <v>2</v>
      </c>
      <c r="K64" s="61">
        <v>78</v>
      </c>
      <c r="L64" s="15">
        <f t="shared" si="1"/>
        <v>38</v>
      </c>
      <c r="M64" s="15">
        <v>2</v>
      </c>
      <c r="N64" s="44">
        <v>11</v>
      </c>
      <c r="O64" s="44">
        <v>25</v>
      </c>
      <c r="P64" s="16"/>
    </row>
    <row r="65" spans="1:19" s="20" customFormat="1" ht="27" customHeight="1">
      <c r="A65" s="7">
        <v>58</v>
      </c>
      <c r="B65" s="8" t="s">
        <v>9</v>
      </c>
      <c r="C65" s="8" t="s">
        <v>20</v>
      </c>
      <c r="D65" s="8" t="s">
        <v>211</v>
      </c>
      <c r="E65" s="8" t="s">
        <v>237</v>
      </c>
      <c r="F65" s="8" t="s">
        <v>238</v>
      </c>
      <c r="G65" s="8" t="s">
        <v>239</v>
      </c>
      <c r="H65" s="26">
        <v>1.8</v>
      </c>
      <c r="I65" s="26"/>
      <c r="J65" s="26">
        <v>1.8</v>
      </c>
      <c r="K65" s="61">
        <v>70.2</v>
      </c>
      <c r="L65" s="15">
        <f t="shared" si="1"/>
        <v>35</v>
      </c>
      <c r="M65" s="15">
        <v>2</v>
      </c>
      <c r="N65" s="44">
        <v>10</v>
      </c>
      <c r="O65" s="44">
        <v>23</v>
      </c>
      <c r="P65" s="16"/>
    </row>
    <row r="66" spans="1:19" s="20" customFormat="1" ht="27" customHeight="1">
      <c r="A66" s="7">
        <v>59</v>
      </c>
      <c r="B66" s="8" t="s">
        <v>9</v>
      </c>
      <c r="C66" s="8" t="s">
        <v>20</v>
      </c>
      <c r="D66" s="8" t="s">
        <v>211</v>
      </c>
      <c r="E66" s="8" t="s">
        <v>240</v>
      </c>
      <c r="F66" s="8" t="s">
        <v>241</v>
      </c>
      <c r="G66" s="8" t="s">
        <v>242</v>
      </c>
      <c r="H66" s="26">
        <v>5</v>
      </c>
      <c r="I66" s="26"/>
      <c r="J66" s="26">
        <v>5</v>
      </c>
      <c r="K66" s="61">
        <v>195</v>
      </c>
      <c r="L66" s="15">
        <f t="shared" si="1"/>
        <v>95</v>
      </c>
      <c r="M66" s="15">
        <v>5</v>
      </c>
      <c r="N66" s="44">
        <v>27</v>
      </c>
      <c r="O66" s="44">
        <v>63</v>
      </c>
      <c r="P66" s="16"/>
    </row>
    <row r="67" spans="1:19" s="20" customFormat="1" ht="27" customHeight="1">
      <c r="A67" s="7">
        <v>60</v>
      </c>
      <c r="B67" s="8" t="s">
        <v>9</v>
      </c>
      <c r="C67" s="8" t="s">
        <v>20</v>
      </c>
      <c r="D67" s="8" t="s">
        <v>243</v>
      </c>
      <c r="E67" s="8" t="s">
        <v>244</v>
      </c>
      <c r="F67" s="8" t="s">
        <v>245</v>
      </c>
      <c r="G67" s="8" t="s">
        <v>246</v>
      </c>
      <c r="H67" s="26">
        <v>7.3</v>
      </c>
      <c r="I67" s="26"/>
      <c r="J67" s="26">
        <v>7.3</v>
      </c>
      <c r="K67" s="61">
        <v>284.7</v>
      </c>
      <c r="L67" s="15">
        <f t="shared" si="1"/>
        <v>138</v>
      </c>
      <c r="M67" s="15">
        <v>7</v>
      </c>
      <c r="N67" s="44">
        <v>39</v>
      </c>
      <c r="O67" s="44">
        <v>92</v>
      </c>
      <c r="P67" s="16"/>
    </row>
    <row r="68" spans="1:19" s="20" customFormat="1" ht="27" customHeight="1">
      <c r="A68" s="7">
        <v>61</v>
      </c>
      <c r="B68" s="8" t="s">
        <v>9</v>
      </c>
      <c r="C68" s="8" t="s">
        <v>20</v>
      </c>
      <c r="D68" s="8" t="s">
        <v>243</v>
      </c>
      <c r="E68" s="8" t="s">
        <v>247</v>
      </c>
      <c r="F68" s="8" t="s">
        <v>248</v>
      </c>
      <c r="G68" s="8" t="s">
        <v>249</v>
      </c>
      <c r="H68" s="26">
        <v>4</v>
      </c>
      <c r="I68" s="26"/>
      <c r="J68" s="26">
        <v>4</v>
      </c>
      <c r="K68" s="61">
        <v>156</v>
      </c>
      <c r="L68" s="15">
        <f t="shared" si="1"/>
        <v>75</v>
      </c>
      <c r="M68" s="15">
        <v>4</v>
      </c>
      <c r="N68" s="44">
        <v>21</v>
      </c>
      <c r="O68" s="44">
        <v>50</v>
      </c>
      <c r="P68" s="16"/>
    </row>
    <row r="69" spans="1:19" s="20" customFormat="1" ht="27" customHeight="1">
      <c r="A69" s="7">
        <v>62</v>
      </c>
      <c r="B69" s="8" t="s">
        <v>9</v>
      </c>
      <c r="C69" s="8" t="s">
        <v>20</v>
      </c>
      <c r="D69" s="8" t="s">
        <v>243</v>
      </c>
      <c r="E69" s="8" t="s">
        <v>250</v>
      </c>
      <c r="F69" s="8" t="s">
        <v>250</v>
      </c>
      <c r="G69" s="8" t="s">
        <v>251</v>
      </c>
      <c r="H69" s="26">
        <v>1.4</v>
      </c>
      <c r="I69" s="26"/>
      <c r="J69" s="26">
        <v>1.4</v>
      </c>
      <c r="K69" s="61">
        <v>54.6</v>
      </c>
      <c r="L69" s="15">
        <f t="shared" si="1"/>
        <v>26</v>
      </c>
      <c r="M69" s="15">
        <v>1</v>
      </c>
      <c r="N69" s="44">
        <v>7</v>
      </c>
      <c r="O69" s="44">
        <v>18</v>
      </c>
      <c r="P69" s="16"/>
    </row>
    <row r="70" spans="1:19" s="20" customFormat="1" ht="27" customHeight="1">
      <c r="A70" s="7">
        <v>63</v>
      </c>
      <c r="B70" s="8" t="s">
        <v>9</v>
      </c>
      <c r="C70" s="8" t="s">
        <v>20</v>
      </c>
      <c r="D70" s="8" t="s">
        <v>243</v>
      </c>
      <c r="E70" s="8" t="s">
        <v>252</v>
      </c>
      <c r="F70" s="8" t="s">
        <v>253</v>
      </c>
      <c r="G70" s="8" t="s">
        <v>254</v>
      </c>
      <c r="H70" s="26">
        <v>1.26</v>
      </c>
      <c r="I70" s="26"/>
      <c r="J70" s="26">
        <v>1.26</v>
      </c>
      <c r="K70" s="61">
        <v>49.139999999999993</v>
      </c>
      <c r="L70" s="15">
        <f t="shared" si="1"/>
        <v>24</v>
      </c>
      <c r="M70" s="15">
        <v>1</v>
      </c>
      <c r="N70" s="44">
        <v>7</v>
      </c>
      <c r="O70" s="44">
        <v>16</v>
      </c>
      <c r="P70" s="16"/>
    </row>
    <row r="71" spans="1:19" s="20" customFormat="1" ht="27" customHeight="1">
      <c r="A71" s="7">
        <v>64</v>
      </c>
      <c r="B71" s="8" t="s">
        <v>9</v>
      </c>
      <c r="C71" s="8" t="s">
        <v>20</v>
      </c>
      <c r="D71" s="8" t="s">
        <v>243</v>
      </c>
      <c r="E71" s="8" t="s">
        <v>252</v>
      </c>
      <c r="F71" s="8" t="s">
        <v>252</v>
      </c>
      <c r="G71" s="8" t="s">
        <v>605</v>
      </c>
      <c r="H71" s="26">
        <v>2.5</v>
      </c>
      <c r="I71" s="26"/>
      <c r="J71" s="26">
        <v>2.5</v>
      </c>
      <c r="K71" s="61">
        <v>97.5</v>
      </c>
      <c r="L71" s="15">
        <f t="shared" si="1"/>
        <v>46</v>
      </c>
      <c r="M71" s="15">
        <v>2</v>
      </c>
      <c r="N71" s="44">
        <v>13</v>
      </c>
      <c r="O71" s="44">
        <v>31</v>
      </c>
      <c r="P71" s="16"/>
    </row>
    <row r="72" spans="1:19" s="20" customFormat="1" ht="27" customHeight="1">
      <c r="A72" s="7">
        <v>65</v>
      </c>
      <c r="B72" s="8" t="s">
        <v>9</v>
      </c>
      <c r="C72" s="8" t="s">
        <v>20</v>
      </c>
      <c r="D72" s="8" t="s">
        <v>243</v>
      </c>
      <c r="E72" s="8" t="s">
        <v>252</v>
      </c>
      <c r="F72" s="8" t="s">
        <v>604</v>
      </c>
      <c r="G72" s="8" t="s">
        <v>606</v>
      </c>
      <c r="H72" s="34">
        <v>0.5</v>
      </c>
      <c r="I72" s="34"/>
      <c r="J72" s="34">
        <v>0.5</v>
      </c>
      <c r="K72" s="61">
        <v>19.5</v>
      </c>
      <c r="L72" s="15">
        <f t="shared" si="1"/>
        <v>9</v>
      </c>
      <c r="M72" s="15"/>
      <c r="N72" s="44">
        <v>3</v>
      </c>
      <c r="O72" s="44">
        <v>6</v>
      </c>
      <c r="P72" s="36"/>
    </row>
    <row r="73" spans="1:19" s="20" customFormat="1" ht="27" customHeight="1">
      <c r="A73" s="7">
        <v>66</v>
      </c>
      <c r="B73" s="8" t="s">
        <v>9</v>
      </c>
      <c r="C73" s="8" t="s">
        <v>20</v>
      </c>
      <c r="D73" s="8" t="s">
        <v>243</v>
      </c>
      <c r="E73" s="8" t="s">
        <v>255</v>
      </c>
      <c r="F73" s="8" t="s">
        <v>256</v>
      </c>
      <c r="G73" s="8" t="s">
        <v>257</v>
      </c>
      <c r="H73" s="26">
        <v>1.5</v>
      </c>
      <c r="I73" s="26"/>
      <c r="J73" s="26">
        <v>1.5</v>
      </c>
      <c r="K73" s="61">
        <v>58.5</v>
      </c>
      <c r="L73" s="15">
        <f t="shared" si="1"/>
        <v>28</v>
      </c>
      <c r="M73" s="15">
        <v>1</v>
      </c>
      <c r="N73" s="44">
        <v>8</v>
      </c>
      <c r="O73" s="44">
        <v>19</v>
      </c>
      <c r="P73" s="16"/>
    </row>
    <row r="74" spans="1:19" s="20" customFormat="1" ht="27" customHeight="1">
      <c r="A74" s="7">
        <v>67</v>
      </c>
      <c r="B74" s="8" t="s">
        <v>9</v>
      </c>
      <c r="C74" s="8" t="s">
        <v>20</v>
      </c>
      <c r="D74" s="8" t="s">
        <v>243</v>
      </c>
      <c r="E74" s="8" t="s">
        <v>258</v>
      </c>
      <c r="F74" s="8" t="s">
        <v>259</v>
      </c>
      <c r="G74" s="8" t="s">
        <v>260</v>
      </c>
      <c r="H74" s="26">
        <v>3.2</v>
      </c>
      <c r="I74" s="26"/>
      <c r="J74" s="26">
        <v>3.2</v>
      </c>
      <c r="K74" s="61">
        <v>124.8</v>
      </c>
      <c r="L74" s="15">
        <f t="shared" ref="L74:L79" si="2">SUM(M74:O74)</f>
        <v>60</v>
      </c>
      <c r="M74" s="15">
        <v>3</v>
      </c>
      <c r="N74" s="44">
        <v>17</v>
      </c>
      <c r="O74" s="44">
        <v>40</v>
      </c>
      <c r="P74" s="16"/>
    </row>
    <row r="75" spans="1:19" s="20" customFormat="1" ht="27" customHeight="1">
      <c r="A75" s="7">
        <v>68</v>
      </c>
      <c r="B75" s="8" t="s">
        <v>9</v>
      </c>
      <c r="C75" s="8" t="s">
        <v>20</v>
      </c>
      <c r="D75" s="8" t="s">
        <v>243</v>
      </c>
      <c r="E75" s="8" t="s">
        <v>258</v>
      </c>
      <c r="F75" s="8" t="s">
        <v>258</v>
      </c>
      <c r="G75" s="8" t="s">
        <v>261</v>
      </c>
      <c r="H75" s="26">
        <v>1</v>
      </c>
      <c r="I75" s="26"/>
      <c r="J75" s="26">
        <v>1</v>
      </c>
      <c r="K75" s="61">
        <v>39</v>
      </c>
      <c r="L75" s="15">
        <f t="shared" si="2"/>
        <v>18</v>
      </c>
      <c r="M75" s="15">
        <v>1</v>
      </c>
      <c r="N75" s="44">
        <v>5</v>
      </c>
      <c r="O75" s="44">
        <v>12</v>
      </c>
      <c r="P75" s="16"/>
    </row>
    <row r="76" spans="1:19" s="20" customFormat="1" ht="27" customHeight="1">
      <c r="A76" s="7">
        <v>69</v>
      </c>
      <c r="B76" s="8" t="s">
        <v>9</v>
      </c>
      <c r="C76" s="8" t="s">
        <v>20</v>
      </c>
      <c r="D76" s="8" t="s">
        <v>243</v>
      </c>
      <c r="E76" s="8" t="s">
        <v>250</v>
      </c>
      <c r="F76" s="8" t="s">
        <v>250</v>
      </c>
      <c r="G76" s="8" t="s">
        <v>262</v>
      </c>
      <c r="H76" s="26">
        <v>1</v>
      </c>
      <c r="I76" s="26"/>
      <c r="J76" s="26">
        <v>1</v>
      </c>
      <c r="K76" s="61">
        <v>39</v>
      </c>
      <c r="L76" s="15">
        <f t="shared" si="2"/>
        <v>18</v>
      </c>
      <c r="M76" s="15">
        <v>1</v>
      </c>
      <c r="N76" s="44">
        <v>5</v>
      </c>
      <c r="O76" s="44">
        <v>12</v>
      </c>
      <c r="P76" s="16"/>
    </row>
    <row r="77" spans="1:19" s="20" customFormat="1" ht="27" customHeight="1">
      <c r="A77" s="7">
        <v>70</v>
      </c>
      <c r="B77" s="8" t="s">
        <v>9</v>
      </c>
      <c r="C77" s="8" t="s">
        <v>20</v>
      </c>
      <c r="D77" s="8" t="s">
        <v>263</v>
      </c>
      <c r="E77" s="8" t="s">
        <v>264</v>
      </c>
      <c r="F77" s="8" t="s">
        <v>264</v>
      </c>
      <c r="G77" s="8" t="s">
        <v>265</v>
      </c>
      <c r="H77" s="26">
        <v>0.7</v>
      </c>
      <c r="I77" s="26"/>
      <c r="J77" s="26">
        <v>0.7</v>
      </c>
      <c r="K77" s="61">
        <v>21</v>
      </c>
      <c r="L77" s="15">
        <f t="shared" si="2"/>
        <v>11</v>
      </c>
      <c r="M77" s="15">
        <v>1</v>
      </c>
      <c r="N77" s="44">
        <v>3</v>
      </c>
      <c r="O77" s="44">
        <v>7</v>
      </c>
      <c r="P77" s="16"/>
    </row>
    <row r="78" spans="1:19" s="20" customFormat="1" ht="27" customHeight="1">
      <c r="A78" s="7">
        <v>71</v>
      </c>
      <c r="B78" s="8" t="s">
        <v>9</v>
      </c>
      <c r="C78" s="8" t="s">
        <v>20</v>
      </c>
      <c r="D78" s="8" t="s">
        <v>215</v>
      </c>
      <c r="E78" s="8" t="s">
        <v>266</v>
      </c>
      <c r="F78" s="8" t="s">
        <v>267</v>
      </c>
      <c r="G78" s="8" t="s">
        <v>268</v>
      </c>
      <c r="H78" s="26">
        <v>3</v>
      </c>
      <c r="I78" s="26"/>
      <c r="J78" s="26">
        <v>3</v>
      </c>
      <c r="K78" s="61">
        <v>240</v>
      </c>
      <c r="L78" s="15">
        <f>SUM(M78:O78)</f>
        <v>63</v>
      </c>
      <c r="M78" s="15">
        <v>3</v>
      </c>
      <c r="N78" s="44">
        <v>18</v>
      </c>
      <c r="O78" s="44">
        <v>42</v>
      </c>
      <c r="P78" s="16"/>
    </row>
    <row r="79" spans="1:19" s="20" customFormat="1" ht="27" customHeight="1">
      <c r="A79" s="7">
        <v>72</v>
      </c>
      <c r="B79" s="8" t="s">
        <v>9</v>
      </c>
      <c r="C79" s="8" t="s">
        <v>20</v>
      </c>
      <c r="D79" s="8" t="s">
        <v>263</v>
      </c>
      <c r="E79" s="8" t="s">
        <v>269</v>
      </c>
      <c r="F79" s="8" t="s">
        <v>209</v>
      </c>
      <c r="G79" s="8" t="s">
        <v>270</v>
      </c>
      <c r="H79" s="26">
        <v>2</v>
      </c>
      <c r="I79" s="26"/>
      <c r="J79" s="26">
        <v>2</v>
      </c>
      <c r="K79" s="61">
        <v>72</v>
      </c>
      <c r="L79" s="15">
        <f t="shared" si="2"/>
        <v>35</v>
      </c>
      <c r="M79" s="15">
        <v>2</v>
      </c>
      <c r="N79" s="44">
        <v>10</v>
      </c>
      <c r="O79" s="44">
        <v>23</v>
      </c>
      <c r="P79" s="16"/>
    </row>
    <row r="80" spans="1:19">
      <c r="Q80" s="20"/>
      <c r="R80" s="20"/>
      <c r="S80" s="20"/>
    </row>
  </sheetData>
  <mergeCells count="17">
    <mergeCell ref="A3:E3"/>
    <mergeCell ref="M4:O4"/>
    <mergeCell ref="N5:N6"/>
    <mergeCell ref="O5:O6"/>
    <mergeCell ref="K4:K6"/>
    <mergeCell ref="A1:P1"/>
    <mergeCell ref="A2:P2"/>
    <mergeCell ref="H4:J4"/>
    <mergeCell ref="I5:J5"/>
    <mergeCell ref="A4:A6"/>
    <mergeCell ref="G4:G6"/>
    <mergeCell ref="H5:H6"/>
    <mergeCell ref="L4:L6"/>
    <mergeCell ref="M5:M6"/>
    <mergeCell ref="P4:P6"/>
    <mergeCell ref="B4:F5"/>
    <mergeCell ref="L3:P3"/>
  </mergeCells>
  <phoneticPr fontId="1" type="noConversion"/>
  <pageMargins left="0.62992125984251968" right="0.55118110236220474" top="0.74803149606299213" bottom="0.74803149606299213" header="0.31496062992125984" footer="0.31496062992125984"/>
  <pageSetup paperSize="9" scale="71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46"/>
  <sheetViews>
    <sheetView zoomScale="85" zoomScaleNormal="85" workbookViewId="0">
      <selection sqref="A1:Q1"/>
    </sheetView>
  </sheetViews>
  <sheetFormatPr defaultColWidth="10.25" defaultRowHeight="13.5"/>
  <cols>
    <col min="1" max="1" width="5.75" style="1" bestFit="1" customWidth="1"/>
    <col min="2" max="2" width="8.75" style="1" customWidth="1"/>
    <col min="3" max="3" width="8.875" style="1" customWidth="1"/>
    <col min="4" max="4" width="10.75" style="1" customWidth="1"/>
    <col min="5" max="5" width="11" style="1" bestFit="1" customWidth="1"/>
    <col min="6" max="6" width="24.875" style="1" customWidth="1"/>
    <col min="7" max="7" width="9.625" style="28" bestFit="1" customWidth="1"/>
    <col min="8" max="8" width="9.125" style="28" customWidth="1"/>
    <col min="9" max="9" width="9.625" style="28" customWidth="1"/>
    <col min="10" max="10" width="9.875" style="28" customWidth="1"/>
    <col min="11" max="11" width="11" style="62" customWidth="1"/>
    <col min="12" max="12" width="12.875" style="1" customWidth="1"/>
    <col min="13" max="14" width="13.25" style="1" customWidth="1"/>
    <col min="15" max="15" width="11.125" style="1" customWidth="1"/>
    <col min="16" max="16" width="5.75" style="1" bestFit="1" customWidth="1"/>
    <col min="17" max="17" width="5.25" style="1" customWidth="1"/>
    <col min="18" max="18" width="7.125" style="1" bestFit="1" customWidth="1"/>
    <col min="19" max="19" width="16.5" style="1" bestFit="1" customWidth="1"/>
    <col min="20" max="16384" width="10.25" style="1"/>
  </cols>
  <sheetData>
    <row r="1" spans="1:17" s="20" customFormat="1" ht="21" customHeight="1">
      <c r="A1" s="77" t="s">
        <v>633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66" t="s">
        <v>271</v>
      </c>
      <c r="M1" s="78"/>
      <c r="N1" s="78"/>
      <c r="O1" s="78"/>
      <c r="P1" s="78"/>
      <c r="Q1" s="78"/>
    </row>
    <row r="2" spans="1:17" s="20" customFormat="1" ht="47.1" customHeight="1">
      <c r="A2" s="97" t="s">
        <v>611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21"/>
    </row>
    <row r="3" spans="1:17" s="20" customFormat="1" ht="21" customHeight="1">
      <c r="A3" s="95"/>
      <c r="B3" s="95"/>
      <c r="C3" s="95"/>
      <c r="D3" s="95"/>
      <c r="E3" s="95"/>
      <c r="F3" s="22"/>
      <c r="G3" s="22"/>
      <c r="H3" s="22"/>
      <c r="I3" s="22"/>
      <c r="J3" s="22"/>
      <c r="K3" s="64"/>
      <c r="L3" s="22"/>
      <c r="M3" s="100" t="s">
        <v>303</v>
      </c>
      <c r="N3" s="100"/>
      <c r="O3" s="100"/>
      <c r="P3" s="100"/>
      <c r="Q3" s="23"/>
    </row>
    <row r="4" spans="1:17" s="20" customFormat="1" ht="27" customHeight="1">
      <c r="A4" s="74" t="s">
        <v>304</v>
      </c>
      <c r="B4" s="76" t="s">
        <v>305</v>
      </c>
      <c r="C4" s="91"/>
      <c r="D4" s="91"/>
      <c r="E4" s="91"/>
      <c r="F4" s="76" t="s">
        <v>306</v>
      </c>
      <c r="G4" s="98" t="s">
        <v>307</v>
      </c>
      <c r="H4" s="89"/>
      <c r="I4" s="89"/>
      <c r="J4" s="89"/>
      <c r="K4" s="83" t="s">
        <v>621</v>
      </c>
      <c r="L4" s="99" t="s">
        <v>30</v>
      </c>
      <c r="M4" s="96" t="s">
        <v>308</v>
      </c>
      <c r="N4" s="96"/>
      <c r="O4" s="74"/>
      <c r="P4" s="99" t="s">
        <v>309</v>
      </c>
    </row>
    <row r="5" spans="1:17" s="20" customFormat="1" ht="27" customHeight="1">
      <c r="A5" s="90"/>
      <c r="B5" s="91"/>
      <c r="C5" s="91"/>
      <c r="D5" s="91"/>
      <c r="E5" s="91"/>
      <c r="F5" s="91"/>
      <c r="G5" s="98" t="s">
        <v>310</v>
      </c>
      <c r="H5" s="98" t="s">
        <v>311</v>
      </c>
      <c r="I5" s="89"/>
      <c r="J5" s="89"/>
      <c r="K5" s="84"/>
      <c r="L5" s="91" t="s">
        <v>271</v>
      </c>
      <c r="M5" s="76" t="s">
        <v>312</v>
      </c>
      <c r="N5" s="81" t="s">
        <v>480</v>
      </c>
      <c r="O5" s="81" t="s">
        <v>481</v>
      </c>
      <c r="P5" s="93"/>
    </row>
    <row r="6" spans="1:17" s="20" customFormat="1" ht="27" customHeight="1">
      <c r="A6" s="90"/>
      <c r="B6" s="6" t="s">
        <v>313</v>
      </c>
      <c r="C6" s="6" t="s">
        <v>314</v>
      </c>
      <c r="D6" s="6" t="s">
        <v>315</v>
      </c>
      <c r="E6" s="6" t="s">
        <v>316</v>
      </c>
      <c r="F6" s="91"/>
      <c r="G6" s="89"/>
      <c r="H6" s="25" t="s">
        <v>317</v>
      </c>
      <c r="I6" s="25" t="s">
        <v>318</v>
      </c>
      <c r="J6" s="25" t="s">
        <v>319</v>
      </c>
      <c r="K6" s="85"/>
      <c r="L6" s="91" t="s">
        <v>271</v>
      </c>
      <c r="M6" s="91"/>
      <c r="N6" s="82"/>
      <c r="O6" s="82"/>
      <c r="P6" s="93"/>
    </row>
    <row r="7" spans="1:17" s="20" customFormat="1" ht="27" customHeight="1">
      <c r="A7" s="24"/>
      <c r="B7" s="6" t="s">
        <v>320</v>
      </c>
      <c r="C7" s="9"/>
      <c r="D7" s="9"/>
      <c r="E7" s="9"/>
      <c r="F7" s="9"/>
      <c r="G7" s="25">
        <f>SUM(G8:G46)</f>
        <v>93.231999999999999</v>
      </c>
      <c r="H7" s="37">
        <f t="shared" ref="H7:J7" si="0">SUM(H8:H46)</f>
        <v>0</v>
      </c>
      <c r="I7" s="37">
        <f t="shared" si="0"/>
        <v>4.0600000000000005</v>
      </c>
      <c r="J7" s="37">
        <f t="shared" si="0"/>
        <v>89.171999999999997</v>
      </c>
      <c r="K7" s="60">
        <f>SUM(K8:K46)</f>
        <v>13514</v>
      </c>
      <c r="L7" s="17">
        <f>SUM(L8:L46)</f>
        <v>2462</v>
      </c>
      <c r="M7" s="17">
        <f t="shared" ref="M7:O7" si="1">SUM(M8:M46)</f>
        <v>1033</v>
      </c>
      <c r="N7" s="17">
        <f t="shared" si="1"/>
        <v>430</v>
      </c>
      <c r="O7" s="17">
        <f t="shared" si="1"/>
        <v>1006</v>
      </c>
      <c r="P7" s="16"/>
    </row>
    <row r="8" spans="1:17" s="20" customFormat="1" ht="27" customHeight="1">
      <c r="A8" s="7">
        <v>1</v>
      </c>
      <c r="B8" s="9" t="s">
        <v>321</v>
      </c>
      <c r="C8" s="9" t="s">
        <v>322</v>
      </c>
      <c r="D8" s="9" t="s">
        <v>323</v>
      </c>
      <c r="E8" s="9" t="s">
        <v>324</v>
      </c>
      <c r="F8" s="8" t="s">
        <v>419</v>
      </c>
      <c r="G8" s="26">
        <v>2.02</v>
      </c>
      <c r="H8" s="26"/>
      <c r="I8" s="26"/>
      <c r="J8" s="26">
        <v>2.02</v>
      </c>
      <c r="K8" s="61">
        <v>303</v>
      </c>
      <c r="L8" s="15">
        <f>SUM(M8:O8)</f>
        <v>56</v>
      </c>
      <c r="M8" s="15">
        <v>56</v>
      </c>
      <c r="N8" s="44"/>
      <c r="O8" s="44"/>
      <c r="P8" s="16"/>
    </row>
    <row r="9" spans="1:17" s="20" customFormat="1" ht="27" customHeight="1">
      <c r="A9" s="7">
        <v>2</v>
      </c>
      <c r="B9" s="9" t="s">
        <v>321</v>
      </c>
      <c r="C9" s="9" t="s">
        <v>322</v>
      </c>
      <c r="D9" s="9" t="s">
        <v>325</v>
      </c>
      <c r="E9" s="9" t="s">
        <v>326</v>
      </c>
      <c r="F9" s="9" t="s">
        <v>327</v>
      </c>
      <c r="G9" s="26">
        <v>1.92</v>
      </c>
      <c r="H9" s="26"/>
      <c r="I9" s="26"/>
      <c r="J9" s="26">
        <v>1.92</v>
      </c>
      <c r="K9" s="61">
        <v>230</v>
      </c>
      <c r="L9" s="15">
        <f t="shared" ref="L9:L45" si="2">SUM(M9:O9)</f>
        <v>53</v>
      </c>
      <c r="M9" s="15">
        <v>53</v>
      </c>
      <c r="N9" s="44"/>
      <c r="O9" s="44"/>
      <c r="P9" s="16"/>
    </row>
    <row r="10" spans="1:17" s="20" customFormat="1" ht="27" customHeight="1">
      <c r="A10" s="7">
        <v>3</v>
      </c>
      <c r="B10" s="9" t="s">
        <v>321</v>
      </c>
      <c r="C10" s="9" t="s">
        <v>322</v>
      </c>
      <c r="D10" s="9" t="s">
        <v>323</v>
      </c>
      <c r="E10" s="9" t="s">
        <v>328</v>
      </c>
      <c r="F10" s="9" t="s">
        <v>329</v>
      </c>
      <c r="G10" s="26">
        <v>0.97</v>
      </c>
      <c r="H10" s="26"/>
      <c r="I10" s="26"/>
      <c r="J10" s="26">
        <v>0.97</v>
      </c>
      <c r="K10" s="61">
        <v>115</v>
      </c>
      <c r="L10" s="15">
        <f t="shared" si="2"/>
        <v>27</v>
      </c>
      <c r="M10" s="15">
        <v>27</v>
      </c>
      <c r="N10" s="44"/>
      <c r="O10" s="44"/>
      <c r="P10" s="16"/>
    </row>
    <row r="11" spans="1:17" s="20" customFormat="1" ht="27" customHeight="1">
      <c r="A11" s="7">
        <v>4</v>
      </c>
      <c r="B11" s="9" t="s">
        <v>321</v>
      </c>
      <c r="C11" s="9" t="s">
        <v>322</v>
      </c>
      <c r="D11" s="9" t="s">
        <v>330</v>
      </c>
      <c r="E11" s="9" t="s">
        <v>331</v>
      </c>
      <c r="F11" s="9" t="s">
        <v>332</v>
      </c>
      <c r="G11" s="26">
        <v>1.03</v>
      </c>
      <c r="H11" s="26"/>
      <c r="I11" s="26"/>
      <c r="J11" s="26">
        <v>1.03</v>
      </c>
      <c r="K11" s="61">
        <v>132</v>
      </c>
      <c r="L11" s="15">
        <f t="shared" si="2"/>
        <v>28</v>
      </c>
      <c r="M11" s="15">
        <v>28</v>
      </c>
      <c r="N11" s="44"/>
      <c r="O11" s="44"/>
      <c r="P11" s="16"/>
    </row>
    <row r="12" spans="1:17" s="20" customFormat="1" ht="27" customHeight="1">
      <c r="A12" s="7">
        <v>5</v>
      </c>
      <c r="B12" s="9" t="s">
        <v>321</v>
      </c>
      <c r="C12" s="9" t="s">
        <v>322</v>
      </c>
      <c r="D12" s="9" t="s">
        <v>333</v>
      </c>
      <c r="E12" s="9" t="s">
        <v>334</v>
      </c>
      <c r="F12" s="9" t="s">
        <v>335</v>
      </c>
      <c r="G12" s="26">
        <v>0.57999999999999996</v>
      </c>
      <c r="H12" s="26"/>
      <c r="I12" s="26"/>
      <c r="J12" s="26">
        <v>0.57999999999999996</v>
      </c>
      <c r="K12" s="61">
        <v>72</v>
      </c>
      <c r="L12" s="15">
        <f t="shared" si="2"/>
        <v>16</v>
      </c>
      <c r="M12" s="15">
        <v>16</v>
      </c>
      <c r="N12" s="44"/>
      <c r="O12" s="44"/>
      <c r="P12" s="16"/>
    </row>
    <row r="13" spans="1:17" s="20" customFormat="1" ht="27" customHeight="1">
      <c r="A13" s="7">
        <v>6</v>
      </c>
      <c r="B13" s="9" t="s">
        <v>321</v>
      </c>
      <c r="C13" s="9" t="s">
        <v>322</v>
      </c>
      <c r="D13" s="9" t="s">
        <v>336</v>
      </c>
      <c r="E13" s="9" t="s">
        <v>337</v>
      </c>
      <c r="F13" s="9" t="s">
        <v>338</v>
      </c>
      <c r="G13" s="26">
        <v>1.28</v>
      </c>
      <c r="H13" s="26"/>
      <c r="I13" s="26"/>
      <c r="J13" s="26">
        <v>1.28</v>
      </c>
      <c r="K13" s="61">
        <v>194</v>
      </c>
      <c r="L13" s="15">
        <f t="shared" si="2"/>
        <v>35</v>
      </c>
      <c r="M13" s="15">
        <v>35</v>
      </c>
      <c r="N13" s="44"/>
      <c r="O13" s="44"/>
      <c r="P13" s="16"/>
    </row>
    <row r="14" spans="1:17" s="20" customFormat="1" ht="27" customHeight="1">
      <c r="A14" s="7">
        <v>7</v>
      </c>
      <c r="B14" s="9" t="s">
        <v>321</v>
      </c>
      <c r="C14" s="9" t="s">
        <v>322</v>
      </c>
      <c r="D14" s="9" t="s">
        <v>336</v>
      </c>
      <c r="E14" s="9" t="s">
        <v>339</v>
      </c>
      <c r="F14" s="9" t="s">
        <v>340</v>
      </c>
      <c r="G14" s="26">
        <v>1.19</v>
      </c>
      <c r="H14" s="26"/>
      <c r="I14" s="26"/>
      <c r="J14" s="26">
        <v>1.19</v>
      </c>
      <c r="K14" s="61">
        <v>143</v>
      </c>
      <c r="L14" s="15">
        <f t="shared" si="2"/>
        <v>33</v>
      </c>
      <c r="M14" s="15">
        <v>33</v>
      </c>
      <c r="N14" s="44"/>
      <c r="O14" s="44"/>
      <c r="P14" s="16"/>
    </row>
    <row r="15" spans="1:17" s="20" customFormat="1" ht="27" customHeight="1">
      <c r="A15" s="7">
        <v>8</v>
      </c>
      <c r="B15" s="9" t="s">
        <v>321</v>
      </c>
      <c r="C15" s="9" t="s">
        <v>341</v>
      </c>
      <c r="D15" s="9" t="s">
        <v>342</v>
      </c>
      <c r="E15" s="9" t="s">
        <v>343</v>
      </c>
      <c r="F15" s="9" t="s">
        <v>344</v>
      </c>
      <c r="G15" s="26">
        <v>1.9</v>
      </c>
      <c r="H15" s="26"/>
      <c r="I15" s="26"/>
      <c r="J15" s="26">
        <v>1.9</v>
      </c>
      <c r="K15" s="61">
        <v>770</v>
      </c>
      <c r="L15" s="15">
        <f t="shared" si="2"/>
        <v>53</v>
      </c>
      <c r="M15" s="15">
        <v>3</v>
      </c>
      <c r="N15" s="44">
        <v>15</v>
      </c>
      <c r="O15" s="44">
        <v>35</v>
      </c>
      <c r="P15" s="16"/>
    </row>
    <row r="16" spans="1:17" s="20" customFormat="1" ht="27" customHeight="1">
      <c r="A16" s="7">
        <v>9</v>
      </c>
      <c r="B16" s="9" t="s">
        <v>321</v>
      </c>
      <c r="C16" s="9" t="s">
        <v>345</v>
      </c>
      <c r="D16" s="9" t="s">
        <v>346</v>
      </c>
      <c r="E16" s="9" t="s">
        <v>347</v>
      </c>
      <c r="F16" s="9" t="s">
        <v>348</v>
      </c>
      <c r="G16" s="26">
        <v>2.7</v>
      </c>
      <c r="H16" s="26"/>
      <c r="I16" s="26"/>
      <c r="J16" s="26">
        <v>2.7</v>
      </c>
      <c r="K16" s="61">
        <v>405</v>
      </c>
      <c r="L16" s="15">
        <f t="shared" si="2"/>
        <v>66</v>
      </c>
      <c r="M16" s="15">
        <v>46</v>
      </c>
      <c r="N16" s="44">
        <v>6</v>
      </c>
      <c r="O16" s="44">
        <v>14</v>
      </c>
      <c r="P16" s="16"/>
    </row>
    <row r="17" spans="1:16" s="20" customFormat="1" ht="27" customHeight="1">
      <c r="A17" s="7">
        <v>10</v>
      </c>
      <c r="B17" s="9" t="s">
        <v>321</v>
      </c>
      <c r="C17" s="9" t="s">
        <v>345</v>
      </c>
      <c r="D17" s="9" t="s">
        <v>346</v>
      </c>
      <c r="E17" s="9" t="s">
        <v>349</v>
      </c>
      <c r="F17" s="9" t="s">
        <v>350</v>
      </c>
      <c r="G17" s="26">
        <v>1.5</v>
      </c>
      <c r="H17" s="26"/>
      <c r="I17" s="26"/>
      <c r="J17" s="26">
        <v>1.5</v>
      </c>
      <c r="K17" s="61">
        <v>225</v>
      </c>
      <c r="L17" s="15">
        <f t="shared" si="2"/>
        <v>37</v>
      </c>
      <c r="M17" s="15">
        <v>26</v>
      </c>
      <c r="N17" s="44">
        <v>3</v>
      </c>
      <c r="O17" s="44">
        <v>8</v>
      </c>
      <c r="P17" s="16"/>
    </row>
    <row r="18" spans="1:16" s="20" customFormat="1" ht="27" customHeight="1">
      <c r="A18" s="7">
        <v>11</v>
      </c>
      <c r="B18" s="9" t="s">
        <v>321</v>
      </c>
      <c r="C18" s="9" t="s">
        <v>345</v>
      </c>
      <c r="D18" s="9" t="s">
        <v>346</v>
      </c>
      <c r="E18" s="9" t="s">
        <v>351</v>
      </c>
      <c r="F18" s="9" t="s">
        <v>352</v>
      </c>
      <c r="G18" s="26">
        <v>1.5</v>
      </c>
      <c r="H18" s="26"/>
      <c r="I18" s="26"/>
      <c r="J18" s="26">
        <v>1.5</v>
      </c>
      <c r="K18" s="61">
        <v>225</v>
      </c>
      <c r="L18" s="15">
        <f t="shared" si="2"/>
        <v>37</v>
      </c>
      <c r="M18" s="15">
        <v>26</v>
      </c>
      <c r="N18" s="44">
        <v>3</v>
      </c>
      <c r="O18" s="44">
        <v>8</v>
      </c>
      <c r="P18" s="16"/>
    </row>
    <row r="19" spans="1:16" s="20" customFormat="1" ht="27" customHeight="1">
      <c r="A19" s="7">
        <v>12</v>
      </c>
      <c r="B19" s="9" t="s">
        <v>321</v>
      </c>
      <c r="C19" s="9" t="s">
        <v>345</v>
      </c>
      <c r="D19" s="9" t="s">
        <v>353</v>
      </c>
      <c r="E19" s="9" t="s">
        <v>354</v>
      </c>
      <c r="F19" s="9" t="s">
        <v>355</v>
      </c>
      <c r="G19" s="26">
        <v>2</v>
      </c>
      <c r="H19" s="26"/>
      <c r="I19" s="26"/>
      <c r="J19" s="26">
        <v>2</v>
      </c>
      <c r="K19" s="61">
        <v>300</v>
      </c>
      <c r="L19" s="15">
        <f t="shared" si="2"/>
        <v>48</v>
      </c>
      <c r="M19" s="15">
        <v>34</v>
      </c>
      <c r="N19" s="44">
        <v>4</v>
      </c>
      <c r="O19" s="44">
        <v>10</v>
      </c>
      <c r="P19" s="16"/>
    </row>
    <row r="20" spans="1:16" s="20" customFormat="1" ht="27" customHeight="1">
      <c r="A20" s="7">
        <v>13</v>
      </c>
      <c r="B20" s="9" t="s">
        <v>321</v>
      </c>
      <c r="C20" s="9" t="s">
        <v>345</v>
      </c>
      <c r="D20" s="9" t="s">
        <v>353</v>
      </c>
      <c r="E20" s="9" t="s">
        <v>356</v>
      </c>
      <c r="F20" s="9" t="s">
        <v>357</v>
      </c>
      <c r="G20" s="26">
        <v>1.3</v>
      </c>
      <c r="H20" s="26"/>
      <c r="I20" s="26"/>
      <c r="J20" s="26">
        <v>1.3</v>
      </c>
      <c r="K20" s="61">
        <v>196</v>
      </c>
      <c r="L20" s="15">
        <f t="shared" si="2"/>
        <v>32</v>
      </c>
      <c r="M20" s="15">
        <v>22</v>
      </c>
      <c r="N20" s="44">
        <v>3</v>
      </c>
      <c r="O20" s="44">
        <v>7</v>
      </c>
      <c r="P20" s="16"/>
    </row>
    <row r="21" spans="1:16" s="20" customFormat="1" ht="27" customHeight="1">
      <c r="A21" s="7">
        <v>14</v>
      </c>
      <c r="B21" s="9" t="s">
        <v>321</v>
      </c>
      <c r="C21" s="9" t="s">
        <v>345</v>
      </c>
      <c r="D21" s="9" t="s">
        <v>358</v>
      </c>
      <c r="E21" s="9" t="s">
        <v>359</v>
      </c>
      <c r="F21" s="9" t="s">
        <v>360</v>
      </c>
      <c r="G21" s="26">
        <v>6</v>
      </c>
      <c r="H21" s="26"/>
      <c r="I21" s="26"/>
      <c r="J21" s="26">
        <v>6</v>
      </c>
      <c r="K21" s="61">
        <v>900</v>
      </c>
      <c r="L21" s="15">
        <f t="shared" si="2"/>
        <v>145</v>
      </c>
      <c r="M21" s="15">
        <v>102</v>
      </c>
      <c r="N21" s="44">
        <v>13</v>
      </c>
      <c r="O21" s="44">
        <v>30</v>
      </c>
      <c r="P21" s="16"/>
    </row>
    <row r="22" spans="1:16" s="20" customFormat="1" ht="27" customHeight="1">
      <c r="A22" s="7">
        <v>15</v>
      </c>
      <c r="B22" s="9" t="s">
        <v>321</v>
      </c>
      <c r="C22" s="9" t="s">
        <v>345</v>
      </c>
      <c r="D22" s="9" t="s">
        <v>361</v>
      </c>
      <c r="E22" s="9" t="s">
        <v>362</v>
      </c>
      <c r="F22" s="9" t="s">
        <v>363</v>
      </c>
      <c r="G22" s="26">
        <v>9</v>
      </c>
      <c r="H22" s="26"/>
      <c r="I22" s="26"/>
      <c r="J22" s="26">
        <v>9</v>
      </c>
      <c r="K22" s="61">
        <v>1351</v>
      </c>
      <c r="L22" s="15">
        <f t="shared" si="2"/>
        <v>217</v>
      </c>
      <c r="M22" s="15">
        <v>153</v>
      </c>
      <c r="N22" s="44">
        <v>19</v>
      </c>
      <c r="O22" s="44">
        <v>45</v>
      </c>
      <c r="P22" s="16"/>
    </row>
    <row r="23" spans="1:16" s="20" customFormat="1" ht="27" customHeight="1">
      <c r="A23" s="7">
        <v>16</v>
      </c>
      <c r="B23" s="9" t="s">
        <v>321</v>
      </c>
      <c r="C23" s="9" t="s">
        <v>345</v>
      </c>
      <c r="D23" s="9" t="s">
        <v>361</v>
      </c>
      <c r="E23" s="9" t="s">
        <v>364</v>
      </c>
      <c r="F23" s="9" t="s">
        <v>365</v>
      </c>
      <c r="G23" s="26">
        <v>6.8</v>
      </c>
      <c r="H23" s="26"/>
      <c r="I23" s="26"/>
      <c r="J23" s="26">
        <v>6.8</v>
      </c>
      <c r="K23" s="61">
        <v>1020</v>
      </c>
      <c r="L23" s="15">
        <f t="shared" si="2"/>
        <v>165</v>
      </c>
      <c r="M23" s="15">
        <v>116</v>
      </c>
      <c r="N23" s="44">
        <v>15</v>
      </c>
      <c r="O23" s="44">
        <v>34</v>
      </c>
      <c r="P23" s="16"/>
    </row>
    <row r="24" spans="1:16" s="20" customFormat="1" ht="27" customHeight="1">
      <c r="A24" s="7">
        <v>17</v>
      </c>
      <c r="B24" s="9" t="s">
        <v>321</v>
      </c>
      <c r="C24" s="9" t="s">
        <v>345</v>
      </c>
      <c r="D24" s="9" t="s">
        <v>366</v>
      </c>
      <c r="E24" s="9" t="s">
        <v>367</v>
      </c>
      <c r="F24" s="9" t="s">
        <v>368</v>
      </c>
      <c r="G24" s="26">
        <v>4</v>
      </c>
      <c r="H24" s="26"/>
      <c r="I24" s="26"/>
      <c r="J24" s="26">
        <v>4</v>
      </c>
      <c r="K24" s="61">
        <v>600</v>
      </c>
      <c r="L24" s="15">
        <f t="shared" si="2"/>
        <v>97</v>
      </c>
      <c r="M24" s="15">
        <v>68</v>
      </c>
      <c r="N24" s="44">
        <v>9</v>
      </c>
      <c r="O24" s="44">
        <v>20</v>
      </c>
      <c r="P24" s="16"/>
    </row>
    <row r="25" spans="1:16" s="20" customFormat="1" ht="27" customHeight="1">
      <c r="A25" s="7">
        <v>18</v>
      </c>
      <c r="B25" s="9" t="s">
        <v>321</v>
      </c>
      <c r="C25" s="9" t="s">
        <v>345</v>
      </c>
      <c r="D25" s="9" t="s">
        <v>366</v>
      </c>
      <c r="E25" s="9" t="s">
        <v>369</v>
      </c>
      <c r="F25" s="9" t="s">
        <v>370</v>
      </c>
      <c r="G25" s="26">
        <v>4.3</v>
      </c>
      <c r="H25" s="26"/>
      <c r="I25" s="26"/>
      <c r="J25" s="26">
        <v>4.3</v>
      </c>
      <c r="K25" s="61">
        <v>860</v>
      </c>
      <c r="L25" s="15">
        <f t="shared" si="2"/>
        <v>105</v>
      </c>
      <c r="M25" s="15">
        <v>74</v>
      </c>
      <c r="N25" s="44">
        <v>9</v>
      </c>
      <c r="O25" s="44">
        <v>22</v>
      </c>
      <c r="P25" s="16"/>
    </row>
    <row r="26" spans="1:16" s="20" customFormat="1" ht="27" customHeight="1">
      <c r="A26" s="7">
        <v>19</v>
      </c>
      <c r="B26" s="9" t="s">
        <v>321</v>
      </c>
      <c r="C26" s="9" t="s">
        <v>345</v>
      </c>
      <c r="D26" s="9" t="s">
        <v>371</v>
      </c>
      <c r="E26" s="9" t="s">
        <v>372</v>
      </c>
      <c r="F26" s="9" t="s">
        <v>373</v>
      </c>
      <c r="G26" s="26">
        <v>0.5</v>
      </c>
      <c r="H26" s="26"/>
      <c r="I26" s="26"/>
      <c r="J26" s="26">
        <v>0.5</v>
      </c>
      <c r="K26" s="61">
        <v>100</v>
      </c>
      <c r="L26" s="15">
        <f t="shared" si="2"/>
        <v>13</v>
      </c>
      <c r="M26" s="15">
        <v>9</v>
      </c>
      <c r="N26" s="44">
        <v>1</v>
      </c>
      <c r="O26" s="44">
        <v>3</v>
      </c>
      <c r="P26" s="16"/>
    </row>
    <row r="27" spans="1:16" s="20" customFormat="1" ht="27" customHeight="1">
      <c r="A27" s="7">
        <v>20</v>
      </c>
      <c r="B27" s="9" t="s">
        <v>321</v>
      </c>
      <c r="C27" s="9" t="s">
        <v>345</v>
      </c>
      <c r="D27" s="9" t="s">
        <v>371</v>
      </c>
      <c r="E27" s="9" t="s">
        <v>374</v>
      </c>
      <c r="F27" s="9" t="s">
        <v>375</v>
      </c>
      <c r="G27" s="26">
        <v>3</v>
      </c>
      <c r="H27" s="26"/>
      <c r="I27" s="26"/>
      <c r="J27" s="26">
        <v>3</v>
      </c>
      <c r="K27" s="61">
        <v>600</v>
      </c>
      <c r="L27" s="15">
        <f t="shared" si="2"/>
        <v>72</v>
      </c>
      <c r="M27" s="15">
        <v>51</v>
      </c>
      <c r="N27" s="44">
        <v>6</v>
      </c>
      <c r="O27" s="44">
        <v>15</v>
      </c>
      <c r="P27" s="16"/>
    </row>
    <row r="28" spans="1:16" s="20" customFormat="1" ht="27" customHeight="1">
      <c r="A28" s="7">
        <v>21</v>
      </c>
      <c r="B28" s="9" t="s">
        <v>321</v>
      </c>
      <c r="C28" s="9" t="s">
        <v>376</v>
      </c>
      <c r="D28" s="9" t="s">
        <v>377</v>
      </c>
      <c r="E28" s="9" t="s">
        <v>378</v>
      </c>
      <c r="F28" s="9" t="s">
        <v>379</v>
      </c>
      <c r="G28" s="26">
        <v>0.9</v>
      </c>
      <c r="H28" s="26"/>
      <c r="I28" s="26"/>
      <c r="J28" s="26">
        <v>0.9</v>
      </c>
      <c r="K28" s="61">
        <v>54</v>
      </c>
      <c r="L28" s="15">
        <f t="shared" si="2"/>
        <v>25</v>
      </c>
      <c r="M28" s="15">
        <v>1</v>
      </c>
      <c r="N28" s="44">
        <v>7</v>
      </c>
      <c r="O28" s="44">
        <v>17</v>
      </c>
      <c r="P28" s="16"/>
    </row>
    <row r="29" spans="1:16" s="20" customFormat="1" ht="27" customHeight="1">
      <c r="A29" s="7">
        <v>22</v>
      </c>
      <c r="B29" s="9" t="s">
        <v>321</v>
      </c>
      <c r="C29" s="9" t="s">
        <v>376</v>
      </c>
      <c r="D29" s="9" t="s">
        <v>380</v>
      </c>
      <c r="E29" s="9" t="s">
        <v>381</v>
      </c>
      <c r="F29" s="9" t="s">
        <v>382</v>
      </c>
      <c r="G29" s="26">
        <v>0.4</v>
      </c>
      <c r="H29" s="26"/>
      <c r="I29" s="26"/>
      <c r="J29" s="26">
        <v>0.4</v>
      </c>
      <c r="K29" s="61">
        <v>24</v>
      </c>
      <c r="L29" s="15">
        <f t="shared" si="2"/>
        <v>11</v>
      </c>
      <c r="M29" s="15">
        <v>1</v>
      </c>
      <c r="N29" s="44">
        <v>3</v>
      </c>
      <c r="O29" s="44">
        <v>7</v>
      </c>
      <c r="P29" s="16"/>
    </row>
    <row r="30" spans="1:16" s="20" customFormat="1" ht="27" customHeight="1">
      <c r="A30" s="7">
        <v>23</v>
      </c>
      <c r="B30" s="41" t="s">
        <v>9</v>
      </c>
      <c r="C30" s="41" t="s">
        <v>20</v>
      </c>
      <c r="D30" s="41" t="s">
        <v>272</v>
      </c>
      <c r="E30" s="41" t="s">
        <v>209</v>
      </c>
      <c r="F30" s="41" t="s">
        <v>273</v>
      </c>
      <c r="G30" s="40">
        <v>0.35</v>
      </c>
      <c r="H30" s="40"/>
      <c r="I30" s="40"/>
      <c r="J30" s="40">
        <v>0.35</v>
      </c>
      <c r="K30" s="61">
        <v>21</v>
      </c>
      <c r="L30" s="15">
        <f t="shared" si="2"/>
        <v>9</v>
      </c>
      <c r="M30" s="15"/>
      <c r="N30" s="44">
        <v>3</v>
      </c>
      <c r="O30" s="44">
        <v>6</v>
      </c>
      <c r="P30" s="42"/>
    </row>
    <row r="31" spans="1:16" s="20" customFormat="1" ht="27" customHeight="1">
      <c r="A31" s="7">
        <v>24</v>
      </c>
      <c r="B31" s="9" t="s">
        <v>321</v>
      </c>
      <c r="C31" s="9" t="s">
        <v>383</v>
      </c>
      <c r="D31" s="9" t="s">
        <v>384</v>
      </c>
      <c r="E31" s="9" t="s">
        <v>385</v>
      </c>
      <c r="F31" s="9" t="s">
        <v>386</v>
      </c>
      <c r="G31" s="26">
        <v>2.9620000000000002</v>
      </c>
      <c r="H31" s="26"/>
      <c r="I31" s="26"/>
      <c r="J31" s="26">
        <v>2.9620000000000002</v>
      </c>
      <c r="K31" s="61">
        <v>180</v>
      </c>
      <c r="L31" s="15">
        <f t="shared" si="2"/>
        <v>87</v>
      </c>
      <c r="M31" s="15">
        <v>4</v>
      </c>
      <c r="N31" s="44">
        <v>25</v>
      </c>
      <c r="O31" s="44">
        <v>58</v>
      </c>
      <c r="P31" s="16"/>
    </row>
    <row r="32" spans="1:16" s="20" customFormat="1" ht="27" customHeight="1">
      <c r="A32" s="7">
        <v>25</v>
      </c>
      <c r="B32" s="9" t="s">
        <v>321</v>
      </c>
      <c r="C32" s="9" t="s">
        <v>383</v>
      </c>
      <c r="D32" s="9" t="s">
        <v>387</v>
      </c>
      <c r="E32" s="9" t="s">
        <v>388</v>
      </c>
      <c r="F32" s="9" t="s">
        <v>389</v>
      </c>
      <c r="G32" s="26">
        <v>3.1</v>
      </c>
      <c r="H32" s="26"/>
      <c r="I32" s="26"/>
      <c r="J32" s="26">
        <v>3.1</v>
      </c>
      <c r="K32" s="61">
        <v>270</v>
      </c>
      <c r="L32" s="15">
        <f t="shared" si="2"/>
        <v>87</v>
      </c>
      <c r="M32" s="15">
        <v>4</v>
      </c>
      <c r="N32" s="44">
        <v>25</v>
      </c>
      <c r="O32" s="44">
        <v>58</v>
      </c>
      <c r="P32" s="16"/>
    </row>
    <row r="33" spans="1:16" s="20" customFormat="1" ht="27" customHeight="1">
      <c r="A33" s="7">
        <v>26</v>
      </c>
      <c r="B33" s="9" t="s">
        <v>321</v>
      </c>
      <c r="C33" s="9" t="s">
        <v>383</v>
      </c>
      <c r="D33" s="9" t="s">
        <v>387</v>
      </c>
      <c r="E33" s="9" t="s">
        <v>392</v>
      </c>
      <c r="F33" s="8" t="s">
        <v>277</v>
      </c>
      <c r="G33" s="26">
        <v>2.6669999999999998</v>
      </c>
      <c r="H33" s="26"/>
      <c r="I33" s="26"/>
      <c r="J33" s="26">
        <v>2.6669999999999998</v>
      </c>
      <c r="K33" s="61">
        <v>180</v>
      </c>
      <c r="L33" s="15">
        <f t="shared" si="2"/>
        <v>83</v>
      </c>
      <c r="M33" s="15">
        <v>4</v>
      </c>
      <c r="N33" s="44">
        <v>24</v>
      </c>
      <c r="O33" s="44">
        <v>55</v>
      </c>
      <c r="P33" s="16"/>
    </row>
    <row r="34" spans="1:16" s="20" customFormat="1" ht="27" customHeight="1">
      <c r="A34" s="7">
        <v>27</v>
      </c>
      <c r="B34" s="9" t="s">
        <v>321</v>
      </c>
      <c r="C34" s="9" t="s">
        <v>383</v>
      </c>
      <c r="D34" s="9" t="s">
        <v>384</v>
      </c>
      <c r="E34" s="9" t="s">
        <v>391</v>
      </c>
      <c r="F34" s="8" t="s">
        <v>276</v>
      </c>
      <c r="G34" s="26">
        <v>2.3460000000000001</v>
      </c>
      <c r="H34" s="26"/>
      <c r="I34" s="26"/>
      <c r="J34" s="26">
        <v>2.3460000000000001</v>
      </c>
      <c r="K34" s="61">
        <v>228</v>
      </c>
      <c r="L34" s="15">
        <f t="shared" si="2"/>
        <v>74</v>
      </c>
      <c r="M34" s="15">
        <v>4</v>
      </c>
      <c r="N34" s="44">
        <v>21</v>
      </c>
      <c r="O34" s="44">
        <v>49</v>
      </c>
      <c r="P34" s="16"/>
    </row>
    <row r="35" spans="1:16" s="20" customFormat="1" ht="27" customHeight="1">
      <c r="A35" s="7">
        <v>28</v>
      </c>
      <c r="B35" s="35" t="s">
        <v>321</v>
      </c>
      <c r="C35" s="35" t="s">
        <v>383</v>
      </c>
      <c r="D35" s="35" t="s">
        <v>387</v>
      </c>
      <c r="E35" s="35" t="s">
        <v>392</v>
      </c>
      <c r="F35" s="8" t="s">
        <v>482</v>
      </c>
      <c r="G35" s="34">
        <v>2.6669999999999998</v>
      </c>
      <c r="H35" s="34"/>
      <c r="I35" s="34"/>
      <c r="J35" s="34">
        <v>2.6669999999999998</v>
      </c>
      <c r="K35" s="61">
        <v>180</v>
      </c>
      <c r="L35" s="15">
        <f t="shared" si="2"/>
        <v>83</v>
      </c>
      <c r="M35" s="15">
        <v>4</v>
      </c>
      <c r="N35" s="44">
        <v>24</v>
      </c>
      <c r="O35" s="44">
        <v>55</v>
      </c>
      <c r="P35" s="36"/>
    </row>
    <row r="36" spans="1:16" s="20" customFormat="1" ht="27" customHeight="1">
      <c r="A36" s="7">
        <v>29</v>
      </c>
      <c r="B36" s="9" t="s">
        <v>321</v>
      </c>
      <c r="C36" s="9" t="s">
        <v>383</v>
      </c>
      <c r="D36" s="8" t="s">
        <v>278</v>
      </c>
      <c r="E36" s="8" t="s">
        <v>279</v>
      </c>
      <c r="F36" s="8" t="s">
        <v>280</v>
      </c>
      <c r="G36" s="34">
        <v>2.59</v>
      </c>
      <c r="H36" s="34"/>
      <c r="I36" s="34"/>
      <c r="J36" s="34">
        <v>2.59</v>
      </c>
      <c r="K36" s="61">
        <v>170</v>
      </c>
      <c r="L36" s="15">
        <f t="shared" si="2"/>
        <v>81</v>
      </c>
      <c r="M36" s="15">
        <v>4</v>
      </c>
      <c r="N36" s="44">
        <v>23</v>
      </c>
      <c r="O36" s="44">
        <v>54</v>
      </c>
      <c r="P36" s="16"/>
    </row>
    <row r="37" spans="1:16" s="20" customFormat="1" ht="27" customHeight="1">
      <c r="A37" s="7">
        <v>30</v>
      </c>
      <c r="B37" s="9" t="s">
        <v>321</v>
      </c>
      <c r="C37" s="9" t="s">
        <v>383</v>
      </c>
      <c r="D37" s="9" t="s">
        <v>390</v>
      </c>
      <c r="E37" s="9" t="s">
        <v>393</v>
      </c>
      <c r="F37" s="8" t="s">
        <v>483</v>
      </c>
      <c r="G37" s="26">
        <v>1.1000000000000001</v>
      </c>
      <c r="H37" s="26"/>
      <c r="I37" s="26"/>
      <c r="J37" s="26">
        <v>1.1000000000000001</v>
      </c>
      <c r="K37" s="61">
        <v>110</v>
      </c>
      <c r="L37" s="15">
        <f t="shared" si="2"/>
        <v>35</v>
      </c>
      <c r="M37" s="15">
        <v>2</v>
      </c>
      <c r="N37" s="44">
        <v>10</v>
      </c>
      <c r="O37" s="44">
        <v>23</v>
      </c>
      <c r="P37" s="16"/>
    </row>
    <row r="38" spans="1:16" s="20" customFormat="1" ht="27" customHeight="1">
      <c r="A38" s="7">
        <v>31</v>
      </c>
      <c r="B38" s="9" t="s">
        <v>321</v>
      </c>
      <c r="C38" s="9" t="s">
        <v>383</v>
      </c>
      <c r="D38" s="9" t="s">
        <v>387</v>
      </c>
      <c r="E38" s="9" t="s">
        <v>388</v>
      </c>
      <c r="F38" s="9" t="s">
        <v>394</v>
      </c>
      <c r="G38" s="26">
        <v>4.5</v>
      </c>
      <c r="H38" s="26"/>
      <c r="I38" s="26"/>
      <c r="J38" s="26">
        <v>4.5</v>
      </c>
      <c r="K38" s="61">
        <v>398</v>
      </c>
      <c r="L38" s="15">
        <f t="shared" si="2"/>
        <v>141</v>
      </c>
      <c r="M38" s="15">
        <v>7</v>
      </c>
      <c r="N38" s="44">
        <v>40</v>
      </c>
      <c r="O38" s="44">
        <v>94</v>
      </c>
      <c r="P38" s="16"/>
    </row>
    <row r="39" spans="1:16" s="20" customFormat="1" ht="27" customHeight="1">
      <c r="A39" s="7">
        <v>32</v>
      </c>
      <c r="B39" s="9" t="s">
        <v>321</v>
      </c>
      <c r="C39" s="9" t="s">
        <v>395</v>
      </c>
      <c r="D39" s="9" t="s">
        <v>396</v>
      </c>
      <c r="E39" s="9" t="s">
        <v>397</v>
      </c>
      <c r="F39" s="9" t="s">
        <v>398</v>
      </c>
      <c r="G39" s="26">
        <v>3</v>
      </c>
      <c r="H39" s="26"/>
      <c r="I39" s="26"/>
      <c r="J39" s="26">
        <v>3</v>
      </c>
      <c r="K39" s="61">
        <v>400</v>
      </c>
      <c r="L39" s="15">
        <f t="shared" si="2"/>
        <v>83</v>
      </c>
      <c r="M39" s="15">
        <v>4</v>
      </c>
      <c r="N39" s="44">
        <v>24</v>
      </c>
      <c r="O39" s="44">
        <v>55</v>
      </c>
      <c r="P39" s="16"/>
    </row>
    <row r="40" spans="1:16" s="20" customFormat="1" ht="27" customHeight="1">
      <c r="A40" s="7">
        <v>33</v>
      </c>
      <c r="B40" s="9" t="s">
        <v>321</v>
      </c>
      <c r="C40" s="9" t="s">
        <v>395</v>
      </c>
      <c r="D40" s="9" t="s">
        <v>399</v>
      </c>
      <c r="E40" s="9" t="s">
        <v>400</v>
      </c>
      <c r="F40" s="9" t="s">
        <v>401</v>
      </c>
      <c r="G40" s="26">
        <v>3</v>
      </c>
      <c r="H40" s="26"/>
      <c r="I40" s="26"/>
      <c r="J40" s="26">
        <v>3</v>
      </c>
      <c r="K40" s="61">
        <v>500</v>
      </c>
      <c r="L40" s="15">
        <f t="shared" si="2"/>
        <v>83</v>
      </c>
      <c r="M40" s="15">
        <v>4</v>
      </c>
      <c r="N40" s="44">
        <v>24</v>
      </c>
      <c r="O40" s="44">
        <v>55</v>
      </c>
      <c r="P40" s="16"/>
    </row>
    <row r="41" spans="1:16" s="20" customFormat="1" ht="27" customHeight="1">
      <c r="A41" s="7">
        <v>34</v>
      </c>
      <c r="B41" s="9" t="s">
        <v>321</v>
      </c>
      <c r="C41" s="9" t="s">
        <v>395</v>
      </c>
      <c r="D41" s="9" t="s">
        <v>402</v>
      </c>
      <c r="E41" s="9" t="s">
        <v>403</v>
      </c>
      <c r="F41" s="9" t="s">
        <v>404</v>
      </c>
      <c r="G41" s="26">
        <v>2</v>
      </c>
      <c r="H41" s="26"/>
      <c r="I41" s="26"/>
      <c r="J41" s="26">
        <v>2</v>
      </c>
      <c r="K41" s="61">
        <v>200</v>
      </c>
      <c r="L41" s="15">
        <f t="shared" si="2"/>
        <v>56</v>
      </c>
      <c r="M41" s="15">
        <v>3</v>
      </c>
      <c r="N41" s="44">
        <v>16</v>
      </c>
      <c r="O41" s="44">
        <v>37</v>
      </c>
      <c r="P41" s="16"/>
    </row>
    <row r="42" spans="1:16" s="20" customFormat="1" ht="27" customHeight="1">
      <c r="A42" s="7">
        <v>35</v>
      </c>
      <c r="B42" s="9" t="s">
        <v>321</v>
      </c>
      <c r="C42" s="9" t="s">
        <v>405</v>
      </c>
      <c r="D42" s="9" t="s">
        <v>406</v>
      </c>
      <c r="E42" s="9" t="s">
        <v>407</v>
      </c>
      <c r="F42" s="9" t="s">
        <v>408</v>
      </c>
      <c r="G42" s="26">
        <v>1.8</v>
      </c>
      <c r="H42" s="26"/>
      <c r="I42" s="26"/>
      <c r="J42" s="26">
        <v>1.8</v>
      </c>
      <c r="K42" s="61">
        <v>450</v>
      </c>
      <c r="L42" s="15">
        <f t="shared" si="2"/>
        <v>43</v>
      </c>
      <c r="M42" s="15">
        <v>2</v>
      </c>
      <c r="N42" s="44">
        <v>12</v>
      </c>
      <c r="O42" s="44">
        <v>29</v>
      </c>
      <c r="P42" s="16"/>
    </row>
    <row r="43" spans="1:16" s="20" customFormat="1" ht="27" customHeight="1">
      <c r="A43" s="7">
        <v>36</v>
      </c>
      <c r="B43" s="35" t="s">
        <v>321</v>
      </c>
      <c r="C43" s="35" t="s">
        <v>405</v>
      </c>
      <c r="D43" s="35" t="s">
        <v>409</v>
      </c>
      <c r="E43" s="35" t="s">
        <v>410</v>
      </c>
      <c r="F43" s="35" t="s">
        <v>411</v>
      </c>
      <c r="G43" s="34">
        <v>1.5</v>
      </c>
      <c r="H43" s="34"/>
      <c r="I43" s="34"/>
      <c r="J43" s="34">
        <v>1.5</v>
      </c>
      <c r="K43" s="61">
        <v>300</v>
      </c>
      <c r="L43" s="15">
        <f t="shared" si="2"/>
        <v>36</v>
      </c>
      <c r="M43" s="15">
        <v>2</v>
      </c>
      <c r="N43" s="15">
        <v>10</v>
      </c>
      <c r="O43" s="15">
        <v>24</v>
      </c>
      <c r="P43" s="36"/>
    </row>
    <row r="44" spans="1:16" s="20" customFormat="1" ht="27" customHeight="1">
      <c r="A44" s="7">
        <v>37</v>
      </c>
      <c r="B44" s="35" t="s">
        <v>321</v>
      </c>
      <c r="C44" s="35" t="s">
        <v>405</v>
      </c>
      <c r="D44" s="35" t="s">
        <v>412</v>
      </c>
      <c r="E44" s="35" t="s">
        <v>413</v>
      </c>
      <c r="F44" s="35" t="s">
        <v>414</v>
      </c>
      <c r="G44" s="34">
        <v>3.5</v>
      </c>
      <c r="H44" s="34"/>
      <c r="I44" s="34">
        <v>3</v>
      </c>
      <c r="J44" s="34">
        <v>0.5</v>
      </c>
      <c r="K44" s="61">
        <v>700</v>
      </c>
      <c r="L44" s="15">
        <f t="shared" si="2"/>
        <v>85</v>
      </c>
      <c r="M44" s="15">
        <v>4</v>
      </c>
      <c r="N44" s="15">
        <v>24</v>
      </c>
      <c r="O44" s="15">
        <v>57</v>
      </c>
      <c r="P44" s="36"/>
    </row>
    <row r="45" spans="1:16" s="20" customFormat="1" ht="27" customHeight="1">
      <c r="A45" s="7">
        <v>38</v>
      </c>
      <c r="B45" s="35" t="s">
        <v>321</v>
      </c>
      <c r="C45" s="35" t="s">
        <v>405</v>
      </c>
      <c r="D45" s="27" t="s">
        <v>415</v>
      </c>
      <c r="E45" s="35" t="s">
        <v>416</v>
      </c>
      <c r="F45" s="35" t="s">
        <v>417</v>
      </c>
      <c r="G45" s="34">
        <v>1.06</v>
      </c>
      <c r="H45" s="34"/>
      <c r="I45" s="34">
        <v>1.06</v>
      </c>
      <c r="J45" s="34"/>
      <c r="K45" s="61">
        <v>318</v>
      </c>
      <c r="L45" s="15">
        <f t="shared" si="2"/>
        <v>25</v>
      </c>
      <c r="M45" s="15">
        <v>1</v>
      </c>
      <c r="N45" s="15">
        <v>7</v>
      </c>
      <c r="O45" s="15">
        <v>17</v>
      </c>
      <c r="P45" s="36"/>
    </row>
    <row r="46" spans="1:16" s="20" customFormat="1" ht="27" customHeight="1">
      <c r="A46" s="7">
        <v>39</v>
      </c>
      <c r="B46" s="35" t="s">
        <v>321</v>
      </c>
      <c r="C46" s="35" t="s">
        <v>405</v>
      </c>
      <c r="D46" s="52" t="s">
        <v>607</v>
      </c>
      <c r="E46" s="52" t="s">
        <v>274</v>
      </c>
      <c r="F46" s="52" t="s">
        <v>275</v>
      </c>
      <c r="G46" s="34">
        <v>0.3</v>
      </c>
      <c r="H46" s="34"/>
      <c r="I46" s="34"/>
      <c r="J46" s="34">
        <v>0.3</v>
      </c>
      <c r="K46" s="61">
        <v>90</v>
      </c>
      <c r="L46" s="52"/>
      <c r="M46" s="52"/>
      <c r="N46" s="52">
        <v>2</v>
      </c>
      <c r="O46" s="52">
        <v>5</v>
      </c>
      <c r="P46" s="53"/>
    </row>
  </sheetData>
  <mergeCells count="17">
    <mergeCell ref="A3:E3"/>
    <mergeCell ref="M4:O4"/>
    <mergeCell ref="N5:N6"/>
    <mergeCell ref="O5:O6"/>
    <mergeCell ref="K4:K6"/>
    <mergeCell ref="A1:Q1"/>
    <mergeCell ref="A2:P2"/>
    <mergeCell ref="G4:J4"/>
    <mergeCell ref="H5:J5"/>
    <mergeCell ref="A4:A6"/>
    <mergeCell ref="F4:F6"/>
    <mergeCell ref="G5:G6"/>
    <mergeCell ref="L4:L6"/>
    <mergeCell ref="M5:M6"/>
    <mergeCell ref="P4:P6"/>
    <mergeCell ref="B4:E5"/>
    <mergeCell ref="M3:P3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6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8"/>
  <sheetViews>
    <sheetView zoomScale="85" zoomScaleNormal="85" workbookViewId="0">
      <selection activeCell="J8" sqref="J8"/>
    </sheetView>
  </sheetViews>
  <sheetFormatPr defaultColWidth="10.25" defaultRowHeight="13.5"/>
  <cols>
    <col min="1" max="1" width="5.75" style="1" bestFit="1" customWidth="1"/>
    <col min="2" max="2" width="8.75" style="1" customWidth="1"/>
    <col min="3" max="3" width="8.125" style="1" customWidth="1"/>
    <col min="4" max="4" width="8.625" style="1" customWidth="1"/>
    <col min="5" max="5" width="13" style="1" customWidth="1"/>
    <col min="6" max="6" width="10.375" style="28" customWidth="1"/>
    <col min="7" max="7" width="10" style="28" customWidth="1"/>
    <col min="8" max="8" width="10.25" style="28" customWidth="1"/>
    <col min="9" max="9" width="10.75" style="62" customWidth="1"/>
    <col min="10" max="10" width="12.875" style="1" customWidth="1"/>
    <col min="11" max="11" width="13" style="1" customWidth="1"/>
    <col min="12" max="12" width="13.25" style="1" customWidth="1"/>
    <col min="13" max="13" width="11.375" style="1" customWidth="1"/>
    <col min="14" max="14" width="5.75" style="1" bestFit="1" customWidth="1"/>
    <col min="15" max="15" width="5.25" style="1" customWidth="1"/>
    <col min="16" max="16384" width="10.25" style="1"/>
  </cols>
  <sheetData>
    <row r="1" spans="1:15" s="20" customFormat="1" ht="21" customHeight="1">
      <c r="A1" s="77" t="s">
        <v>634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</row>
    <row r="2" spans="1:15" s="20" customFormat="1" ht="47.1" customHeight="1">
      <c r="A2" s="101" t="s">
        <v>612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21"/>
    </row>
    <row r="3" spans="1:15" s="20" customFormat="1" ht="21" customHeight="1">
      <c r="A3" s="95"/>
      <c r="B3" s="95"/>
      <c r="C3" s="95"/>
      <c r="D3" s="95"/>
      <c r="E3" s="22"/>
      <c r="F3" s="22"/>
      <c r="G3" s="22"/>
      <c r="H3" s="22"/>
      <c r="I3" s="64"/>
      <c r="J3" s="22"/>
      <c r="K3" s="22"/>
      <c r="L3" s="22"/>
      <c r="M3" s="100" t="s">
        <v>487</v>
      </c>
      <c r="N3" s="100"/>
      <c r="O3" s="23"/>
    </row>
    <row r="4" spans="1:15" s="20" customFormat="1" ht="27" customHeight="1">
      <c r="A4" s="74" t="s">
        <v>304</v>
      </c>
      <c r="B4" s="76" t="s">
        <v>305</v>
      </c>
      <c r="C4" s="91"/>
      <c r="D4" s="91"/>
      <c r="E4" s="76" t="s">
        <v>306</v>
      </c>
      <c r="F4" s="98" t="s">
        <v>307</v>
      </c>
      <c r="G4" s="89"/>
      <c r="H4" s="89"/>
      <c r="I4" s="83" t="s">
        <v>621</v>
      </c>
      <c r="J4" s="99" t="s">
        <v>484</v>
      </c>
      <c r="K4" s="96" t="s">
        <v>308</v>
      </c>
      <c r="L4" s="96"/>
      <c r="M4" s="74"/>
      <c r="N4" s="99" t="s">
        <v>309</v>
      </c>
    </row>
    <row r="5" spans="1:15" s="20" customFormat="1" ht="27" customHeight="1">
      <c r="A5" s="90"/>
      <c r="B5" s="91"/>
      <c r="C5" s="91"/>
      <c r="D5" s="91"/>
      <c r="E5" s="91"/>
      <c r="F5" s="98" t="s">
        <v>310</v>
      </c>
      <c r="G5" s="98" t="s">
        <v>311</v>
      </c>
      <c r="H5" s="89"/>
      <c r="I5" s="84"/>
      <c r="J5" s="91"/>
      <c r="K5" s="76" t="s">
        <v>312</v>
      </c>
      <c r="L5" s="81" t="s">
        <v>480</v>
      </c>
      <c r="M5" s="81" t="s">
        <v>481</v>
      </c>
      <c r="N5" s="93"/>
    </row>
    <row r="6" spans="1:15" s="20" customFormat="1" ht="27" customHeight="1">
      <c r="A6" s="90"/>
      <c r="B6" s="33" t="s">
        <v>313</v>
      </c>
      <c r="C6" s="33" t="s">
        <v>314</v>
      </c>
      <c r="D6" s="33" t="s">
        <v>315</v>
      </c>
      <c r="E6" s="91"/>
      <c r="F6" s="89"/>
      <c r="G6" s="37" t="s">
        <v>317</v>
      </c>
      <c r="H6" s="37" t="s">
        <v>318</v>
      </c>
      <c r="I6" s="85"/>
      <c r="J6" s="91"/>
      <c r="K6" s="91"/>
      <c r="L6" s="82"/>
      <c r="M6" s="82"/>
      <c r="N6" s="93"/>
    </row>
    <row r="7" spans="1:15" s="20" customFormat="1" ht="27" customHeight="1">
      <c r="A7" s="32"/>
      <c r="B7" s="33" t="s">
        <v>320</v>
      </c>
      <c r="C7" s="35"/>
      <c r="D7" s="35"/>
      <c r="E7" s="35"/>
      <c r="F7" s="37">
        <f>SUM(F8)</f>
        <v>16.745000000000001</v>
      </c>
      <c r="G7" s="37">
        <f>SUM(G8)</f>
        <v>0</v>
      </c>
      <c r="H7" s="37">
        <f>SUM(H8)</f>
        <v>16.745000000000001</v>
      </c>
      <c r="I7" s="60">
        <v>2100</v>
      </c>
      <c r="J7" s="17">
        <v>1019</v>
      </c>
      <c r="K7" s="17">
        <v>812</v>
      </c>
      <c r="L7" s="46">
        <v>62</v>
      </c>
      <c r="M7" s="46">
        <v>145</v>
      </c>
      <c r="N7" s="36"/>
    </row>
    <row r="8" spans="1:15" s="20" customFormat="1" ht="27" customHeight="1">
      <c r="A8" s="7">
        <v>1</v>
      </c>
      <c r="B8" s="35" t="s">
        <v>321</v>
      </c>
      <c r="C8" s="35" t="s">
        <v>457</v>
      </c>
      <c r="D8" s="35" t="s">
        <v>485</v>
      </c>
      <c r="E8" s="35" t="s">
        <v>486</v>
      </c>
      <c r="F8" s="34">
        <v>16.745000000000001</v>
      </c>
      <c r="G8" s="34"/>
      <c r="H8" s="34">
        <v>16.745000000000001</v>
      </c>
      <c r="I8" s="61">
        <v>2100</v>
      </c>
      <c r="J8" s="15">
        <f>SUM(K8:M8)</f>
        <v>1019</v>
      </c>
      <c r="K8" s="15">
        <v>812</v>
      </c>
      <c r="L8" s="44">
        <v>62</v>
      </c>
      <c r="M8" s="44">
        <v>145</v>
      </c>
      <c r="N8" s="36"/>
    </row>
  </sheetData>
  <mergeCells count="17">
    <mergeCell ref="A1:O1"/>
    <mergeCell ref="A2:N2"/>
    <mergeCell ref="F4:H4"/>
    <mergeCell ref="G5:H5"/>
    <mergeCell ref="A4:A6"/>
    <mergeCell ref="E4:E6"/>
    <mergeCell ref="F5:F6"/>
    <mergeCell ref="J4:J6"/>
    <mergeCell ref="K5:K6"/>
    <mergeCell ref="N4:N6"/>
    <mergeCell ref="B4:D5"/>
    <mergeCell ref="K4:M4"/>
    <mergeCell ref="L5:L6"/>
    <mergeCell ref="M5:M6"/>
    <mergeCell ref="M3:N3"/>
    <mergeCell ref="I4:I6"/>
    <mergeCell ref="A3:D3"/>
  </mergeCells>
  <phoneticPr fontId="1" type="noConversion"/>
  <printOptions horizontalCentered="1"/>
  <pageMargins left="0.59055118110236227" right="0.55118110236220474" top="0.74803149606299213" bottom="0.74803149606299213" header="0.31496062992125984" footer="0.31496062992125984"/>
  <pageSetup paperSize="9" scale="8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47"/>
  <sheetViews>
    <sheetView zoomScale="80" zoomScaleNormal="80" workbookViewId="0">
      <selection sqref="A1:O1"/>
    </sheetView>
  </sheetViews>
  <sheetFormatPr defaultColWidth="10.25" defaultRowHeight="13.5"/>
  <cols>
    <col min="1" max="1" width="5.875" style="1" bestFit="1" customWidth="1"/>
    <col min="2" max="2" width="10.25" style="1" customWidth="1"/>
    <col min="3" max="3" width="9.75" style="1" customWidth="1"/>
    <col min="4" max="4" width="10.625" style="1" customWidth="1"/>
    <col min="5" max="5" width="27" style="1" customWidth="1"/>
    <col min="6" max="6" width="11.875" style="28" customWidth="1"/>
    <col min="7" max="7" width="10.25" style="28" customWidth="1"/>
    <col min="8" max="8" width="10.125" style="28" customWidth="1"/>
    <col min="9" max="9" width="10.75" style="28" bestFit="1" customWidth="1"/>
    <col min="10" max="10" width="12" style="62" customWidth="1"/>
    <col min="11" max="11" width="12.875" style="1" customWidth="1"/>
    <col min="12" max="12" width="13.75" style="1" customWidth="1"/>
    <col min="13" max="13" width="13.5" style="1" customWidth="1"/>
    <col min="14" max="14" width="11.75" style="1" customWidth="1"/>
    <col min="15" max="15" width="5.875" style="1" bestFit="1" customWidth="1"/>
    <col min="16" max="16" width="5.25" style="1" customWidth="1"/>
    <col min="17" max="17" width="10.25" style="1"/>
    <col min="18" max="18" width="23.875" style="1" bestFit="1" customWidth="1"/>
    <col min="19" max="16384" width="10.25" style="1"/>
  </cols>
  <sheetData>
    <row r="1" spans="1:16" s="20" customFormat="1" ht="21" customHeight="1">
      <c r="A1" s="77" t="s">
        <v>635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23"/>
    </row>
    <row r="2" spans="1:16" s="20" customFormat="1" ht="47.1" customHeight="1">
      <c r="A2" s="101" t="s">
        <v>613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21"/>
    </row>
    <row r="3" spans="1:16" s="20" customFormat="1" ht="21" customHeight="1">
      <c r="A3" s="95"/>
      <c r="B3" s="95"/>
      <c r="C3" s="95"/>
      <c r="D3" s="95"/>
      <c r="E3" s="29"/>
      <c r="F3" s="29"/>
      <c r="G3" s="29"/>
      <c r="H3" s="29"/>
      <c r="I3" s="29"/>
      <c r="J3" s="59"/>
      <c r="K3" s="29"/>
      <c r="L3" s="29"/>
      <c r="M3" s="29"/>
      <c r="N3" s="94" t="s">
        <v>487</v>
      </c>
      <c r="O3" s="94"/>
      <c r="P3" s="23"/>
    </row>
    <row r="4" spans="1:16" s="20" customFormat="1" ht="27" customHeight="1">
      <c r="A4" s="74" t="s">
        <v>304</v>
      </c>
      <c r="B4" s="76" t="s">
        <v>305</v>
      </c>
      <c r="C4" s="91"/>
      <c r="D4" s="91"/>
      <c r="E4" s="76" t="s">
        <v>306</v>
      </c>
      <c r="F4" s="98" t="s">
        <v>307</v>
      </c>
      <c r="G4" s="89"/>
      <c r="H4" s="89"/>
      <c r="I4" s="89"/>
      <c r="J4" s="83" t="s">
        <v>621</v>
      </c>
      <c r="K4" s="99" t="s">
        <v>484</v>
      </c>
      <c r="L4" s="96" t="s">
        <v>308</v>
      </c>
      <c r="M4" s="96"/>
      <c r="N4" s="74"/>
      <c r="O4" s="99" t="s">
        <v>309</v>
      </c>
    </row>
    <row r="5" spans="1:16" s="20" customFormat="1" ht="27" customHeight="1">
      <c r="A5" s="90"/>
      <c r="B5" s="91"/>
      <c r="C5" s="91"/>
      <c r="D5" s="91"/>
      <c r="E5" s="91"/>
      <c r="F5" s="98" t="s">
        <v>310</v>
      </c>
      <c r="G5" s="98" t="s">
        <v>311</v>
      </c>
      <c r="H5" s="89"/>
      <c r="I5" s="89"/>
      <c r="J5" s="84"/>
      <c r="K5" s="91"/>
      <c r="L5" s="76" t="s">
        <v>312</v>
      </c>
      <c r="M5" s="81" t="s">
        <v>480</v>
      </c>
      <c r="N5" s="81" t="s">
        <v>481</v>
      </c>
      <c r="O5" s="93"/>
    </row>
    <row r="6" spans="1:16" s="20" customFormat="1" ht="27" customHeight="1">
      <c r="A6" s="90"/>
      <c r="B6" s="33" t="s">
        <v>313</v>
      </c>
      <c r="C6" s="33" t="s">
        <v>314</v>
      </c>
      <c r="D6" s="33" t="s">
        <v>315</v>
      </c>
      <c r="E6" s="91"/>
      <c r="F6" s="89"/>
      <c r="G6" s="37" t="s">
        <v>317</v>
      </c>
      <c r="H6" s="37" t="s">
        <v>318</v>
      </c>
      <c r="I6" s="37" t="s">
        <v>319</v>
      </c>
      <c r="J6" s="85"/>
      <c r="K6" s="91"/>
      <c r="L6" s="91"/>
      <c r="M6" s="82"/>
      <c r="N6" s="82"/>
      <c r="O6" s="93"/>
    </row>
    <row r="7" spans="1:16" s="20" customFormat="1" ht="27" customHeight="1">
      <c r="A7" s="32"/>
      <c r="B7" s="33" t="s">
        <v>320</v>
      </c>
      <c r="C7" s="35"/>
      <c r="D7" s="35"/>
      <c r="E7" s="35"/>
      <c r="F7" s="37">
        <f t="shared" ref="F7:N7" si="0">SUM(F8:F42)</f>
        <v>199.61499999999995</v>
      </c>
      <c r="G7" s="43">
        <f t="shared" si="0"/>
        <v>3.3159999999999998</v>
      </c>
      <c r="H7" s="43">
        <f t="shared" si="0"/>
        <v>88.384</v>
      </c>
      <c r="I7" s="43">
        <f t="shared" si="0"/>
        <v>107.91500000000001</v>
      </c>
      <c r="J7" s="60">
        <f t="shared" si="0"/>
        <v>32791.1</v>
      </c>
      <c r="K7" s="54">
        <f t="shared" si="0"/>
        <v>9412</v>
      </c>
      <c r="L7" s="54">
        <f t="shared" si="0"/>
        <v>1780</v>
      </c>
      <c r="M7" s="54">
        <f t="shared" si="0"/>
        <v>2276</v>
      </c>
      <c r="N7" s="54">
        <f t="shared" si="0"/>
        <v>5356</v>
      </c>
      <c r="O7" s="36"/>
    </row>
    <row r="8" spans="1:16" s="20" customFormat="1" ht="27" customHeight="1">
      <c r="A8" s="7">
        <v>1</v>
      </c>
      <c r="B8" s="35" t="s">
        <v>321</v>
      </c>
      <c r="C8" s="35" t="s">
        <v>322</v>
      </c>
      <c r="D8" s="35" t="s">
        <v>330</v>
      </c>
      <c r="E8" s="35" t="s">
        <v>424</v>
      </c>
      <c r="F8" s="34">
        <v>1.03</v>
      </c>
      <c r="G8" s="34"/>
      <c r="H8" s="34"/>
      <c r="I8" s="34">
        <v>1.03</v>
      </c>
      <c r="J8" s="61">
        <v>180</v>
      </c>
      <c r="K8" s="15">
        <f>SUM(L8:N8)</f>
        <v>28</v>
      </c>
      <c r="L8" s="15">
        <v>28</v>
      </c>
      <c r="M8" s="44"/>
      <c r="N8" s="44"/>
      <c r="O8" s="36"/>
    </row>
    <row r="9" spans="1:16" s="20" customFormat="1" ht="27" customHeight="1">
      <c r="A9" s="7">
        <v>2</v>
      </c>
      <c r="B9" s="35" t="s">
        <v>321</v>
      </c>
      <c r="C9" s="35" t="s">
        <v>322</v>
      </c>
      <c r="D9" s="35" t="s">
        <v>330</v>
      </c>
      <c r="E9" s="35" t="s">
        <v>425</v>
      </c>
      <c r="F9" s="34">
        <v>2.4500000000000002</v>
      </c>
      <c r="G9" s="34"/>
      <c r="H9" s="34"/>
      <c r="I9" s="34">
        <v>2.4500000000000002</v>
      </c>
      <c r="J9" s="61">
        <v>345</v>
      </c>
      <c r="K9" s="15">
        <f t="shared" ref="K9:K42" si="1">SUM(L9:N9)</f>
        <v>68</v>
      </c>
      <c r="L9" s="15">
        <v>68</v>
      </c>
      <c r="M9" s="44"/>
      <c r="N9" s="44"/>
      <c r="O9" s="36"/>
    </row>
    <row r="10" spans="1:16" s="20" customFormat="1" ht="27" customHeight="1">
      <c r="A10" s="7">
        <v>3</v>
      </c>
      <c r="B10" s="35" t="s">
        <v>321</v>
      </c>
      <c r="C10" s="35" t="s">
        <v>322</v>
      </c>
      <c r="D10" s="35" t="s">
        <v>426</v>
      </c>
      <c r="E10" s="35" t="s">
        <v>427</v>
      </c>
      <c r="F10" s="34">
        <v>2.8</v>
      </c>
      <c r="G10" s="34"/>
      <c r="H10" s="34"/>
      <c r="I10" s="34">
        <v>2.8</v>
      </c>
      <c r="J10" s="61">
        <v>336</v>
      </c>
      <c r="K10" s="15">
        <f t="shared" si="1"/>
        <v>78</v>
      </c>
      <c r="L10" s="15">
        <v>78</v>
      </c>
      <c r="M10" s="44"/>
      <c r="N10" s="44"/>
      <c r="O10" s="36"/>
    </row>
    <row r="11" spans="1:16" s="20" customFormat="1" ht="27" customHeight="1">
      <c r="A11" s="7">
        <v>4</v>
      </c>
      <c r="B11" s="35" t="s">
        <v>321</v>
      </c>
      <c r="C11" s="35" t="s">
        <v>341</v>
      </c>
      <c r="D11" s="35" t="s">
        <v>488</v>
      </c>
      <c r="E11" s="8" t="s">
        <v>281</v>
      </c>
      <c r="F11" s="34">
        <v>8.56</v>
      </c>
      <c r="G11" s="34"/>
      <c r="H11" s="34">
        <v>8.56</v>
      </c>
      <c r="I11" s="34"/>
      <c r="J11" s="61">
        <v>2568</v>
      </c>
      <c r="K11" s="15">
        <f t="shared" si="1"/>
        <v>593</v>
      </c>
      <c r="L11" s="15">
        <v>30</v>
      </c>
      <c r="M11" s="44">
        <v>168</v>
      </c>
      <c r="N11" s="44">
        <v>395</v>
      </c>
      <c r="O11" s="36"/>
    </row>
    <row r="12" spans="1:16" s="20" customFormat="1" ht="27" customHeight="1">
      <c r="A12" s="7">
        <v>5</v>
      </c>
      <c r="B12" s="35" t="s">
        <v>321</v>
      </c>
      <c r="C12" s="35" t="s">
        <v>341</v>
      </c>
      <c r="D12" s="35" t="s">
        <v>488</v>
      </c>
      <c r="E12" s="35" t="s">
        <v>489</v>
      </c>
      <c r="F12" s="34">
        <v>1.8</v>
      </c>
      <c r="G12" s="34"/>
      <c r="H12" s="34">
        <v>1.8</v>
      </c>
      <c r="I12" s="34"/>
      <c r="J12" s="61">
        <v>700</v>
      </c>
      <c r="K12" s="15">
        <f t="shared" si="1"/>
        <v>124</v>
      </c>
      <c r="L12" s="15">
        <v>6</v>
      </c>
      <c r="M12" s="44">
        <v>35</v>
      </c>
      <c r="N12" s="44">
        <v>83</v>
      </c>
      <c r="O12" s="36"/>
    </row>
    <row r="13" spans="1:16" s="20" customFormat="1" ht="27" customHeight="1">
      <c r="A13" s="7">
        <v>6</v>
      </c>
      <c r="B13" s="35" t="s">
        <v>321</v>
      </c>
      <c r="C13" s="35" t="s">
        <v>490</v>
      </c>
      <c r="D13" s="35" t="s">
        <v>491</v>
      </c>
      <c r="E13" s="35" t="s">
        <v>492</v>
      </c>
      <c r="F13" s="34">
        <v>1</v>
      </c>
      <c r="G13" s="34"/>
      <c r="H13" s="34"/>
      <c r="I13" s="34">
        <v>1</v>
      </c>
      <c r="J13" s="61">
        <v>100</v>
      </c>
      <c r="K13" s="15">
        <f t="shared" si="1"/>
        <v>31</v>
      </c>
      <c r="L13" s="15">
        <v>23</v>
      </c>
      <c r="M13" s="44">
        <v>2</v>
      </c>
      <c r="N13" s="44">
        <v>6</v>
      </c>
      <c r="O13" s="36"/>
    </row>
    <row r="14" spans="1:16" s="20" customFormat="1" ht="27" customHeight="1">
      <c r="A14" s="7">
        <v>7</v>
      </c>
      <c r="B14" s="35" t="s">
        <v>321</v>
      </c>
      <c r="C14" s="35" t="s">
        <v>490</v>
      </c>
      <c r="D14" s="35" t="s">
        <v>493</v>
      </c>
      <c r="E14" s="8" t="s">
        <v>282</v>
      </c>
      <c r="F14" s="34">
        <v>3.2</v>
      </c>
      <c r="G14" s="34"/>
      <c r="H14" s="34"/>
      <c r="I14" s="34">
        <v>3.2</v>
      </c>
      <c r="J14" s="61">
        <v>320</v>
      </c>
      <c r="K14" s="15">
        <f t="shared" si="1"/>
        <v>100</v>
      </c>
      <c r="L14" s="15">
        <v>74</v>
      </c>
      <c r="M14" s="44">
        <v>8</v>
      </c>
      <c r="N14" s="44">
        <v>18</v>
      </c>
      <c r="O14" s="36"/>
    </row>
    <row r="15" spans="1:16" s="20" customFormat="1" ht="27" customHeight="1">
      <c r="A15" s="7">
        <v>8</v>
      </c>
      <c r="B15" s="35" t="s">
        <v>321</v>
      </c>
      <c r="C15" s="35" t="s">
        <v>490</v>
      </c>
      <c r="D15" s="35" t="s">
        <v>494</v>
      </c>
      <c r="E15" s="35" t="s">
        <v>495</v>
      </c>
      <c r="F15" s="34">
        <v>5.2</v>
      </c>
      <c r="G15" s="34"/>
      <c r="H15" s="34"/>
      <c r="I15" s="34">
        <v>5.2</v>
      </c>
      <c r="J15" s="61">
        <v>520</v>
      </c>
      <c r="K15" s="15">
        <f t="shared" si="1"/>
        <v>162</v>
      </c>
      <c r="L15" s="15">
        <v>121</v>
      </c>
      <c r="M15" s="44">
        <v>12</v>
      </c>
      <c r="N15" s="44">
        <v>29</v>
      </c>
      <c r="O15" s="36"/>
    </row>
    <row r="16" spans="1:16" s="20" customFormat="1" ht="27" customHeight="1">
      <c r="A16" s="7">
        <v>9</v>
      </c>
      <c r="B16" s="35" t="s">
        <v>321</v>
      </c>
      <c r="C16" s="35" t="s">
        <v>490</v>
      </c>
      <c r="D16" s="35" t="s">
        <v>496</v>
      </c>
      <c r="E16" s="35" t="s">
        <v>497</v>
      </c>
      <c r="F16" s="34">
        <v>1.6</v>
      </c>
      <c r="G16" s="34"/>
      <c r="H16" s="34"/>
      <c r="I16" s="34">
        <v>1.6</v>
      </c>
      <c r="J16" s="61">
        <v>160</v>
      </c>
      <c r="K16" s="15">
        <f t="shared" si="1"/>
        <v>50</v>
      </c>
      <c r="L16" s="15">
        <v>37</v>
      </c>
      <c r="M16" s="44">
        <v>4</v>
      </c>
      <c r="N16" s="44">
        <v>9</v>
      </c>
      <c r="O16" s="36"/>
    </row>
    <row r="17" spans="1:15" s="20" customFormat="1" ht="27" customHeight="1">
      <c r="A17" s="7">
        <v>10</v>
      </c>
      <c r="B17" s="35" t="s">
        <v>321</v>
      </c>
      <c r="C17" s="35" t="s">
        <v>490</v>
      </c>
      <c r="D17" s="35" t="s">
        <v>498</v>
      </c>
      <c r="E17" s="35" t="s">
        <v>499</v>
      </c>
      <c r="F17" s="34">
        <v>8.1</v>
      </c>
      <c r="G17" s="34"/>
      <c r="H17" s="34"/>
      <c r="I17" s="34">
        <v>8.1</v>
      </c>
      <c r="J17" s="61">
        <v>810</v>
      </c>
      <c r="K17" s="15">
        <f t="shared" si="1"/>
        <v>258</v>
      </c>
      <c r="L17" s="15">
        <v>194</v>
      </c>
      <c r="M17" s="44">
        <v>19</v>
      </c>
      <c r="N17" s="44">
        <v>45</v>
      </c>
      <c r="O17" s="36"/>
    </row>
    <row r="18" spans="1:15" s="20" customFormat="1" ht="27" customHeight="1">
      <c r="A18" s="7">
        <v>11</v>
      </c>
      <c r="B18" s="35" t="s">
        <v>321</v>
      </c>
      <c r="C18" s="35" t="s">
        <v>490</v>
      </c>
      <c r="D18" s="35" t="s">
        <v>500</v>
      </c>
      <c r="E18" s="35" t="s">
        <v>501</v>
      </c>
      <c r="F18" s="34">
        <v>2.8</v>
      </c>
      <c r="G18" s="34"/>
      <c r="H18" s="34"/>
      <c r="I18" s="34">
        <v>2.8</v>
      </c>
      <c r="J18" s="61">
        <v>280</v>
      </c>
      <c r="K18" s="15">
        <f t="shared" si="1"/>
        <v>88</v>
      </c>
      <c r="L18" s="15">
        <v>65</v>
      </c>
      <c r="M18" s="44">
        <v>7</v>
      </c>
      <c r="N18" s="44">
        <v>16</v>
      </c>
      <c r="O18" s="36"/>
    </row>
    <row r="19" spans="1:15" s="20" customFormat="1" ht="27" customHeight="1">
      <c r="A19" s="7">
        <v>12</v>
      </c>
      <c r="B19" s="35" t="s">
        <v>321</v>
      </c>
      <c r="C19" s="35" t="s">
        <v>490</v>
      </c>
      <c r="D19" s="35" t="s">
        <v>502</v>
      </c>
      <c r="E19" s="35" t="s">
        <v>503</v>
      </c>
      <c r="F19" s="34">
        <v>2.5</v>
      </c>
      <c r="G19" s="34"/>
      <c r="H19" s="34"/>
      <c r="I19" s="34">
        <v>2.5</v>
      </c>
      <c r="J19" s="61">
        <v>250</v>
      </c>
      <c r="K19" s="15">
        <f t="shared" si="1"/>
        <v>78</v>
      </c>
      <c r="L19" s="15">
        <v>58</v>
      </c>
      <c r="M19" s="44">
        <v>6</v>
      </c>
      <c r="N19" s="44">
        <v>14</v>
      </c>
      <c r="O19" s="36"/>
    </row>
    <row r="20" spans="1:15" s="20" customFormat="1" ht="27" customHeight="1">
      <c r="A20" s="7">
        <v>13</v>
      </c>
      <c r="B20" s="35" t="s">
        <v>321</v>
      </c>
      <c r="C20" s="35" t="s">
        <v>490</v>
      </c>
      <c r="D20" s="35" t="s">
        <v>504</v>
      </c>
      <c r="E20" s="8" t="s">
        <v>283</v>
      </c>
      <c r="F20" s="34">
        <v>3</v>
      </c>
      <c r="G20" s="34"/>
      <c r="H20" s="34"/>
      <c r="I20" s="34">
        <v>3</v>
      </c>
      <c r="J20" s="61">
        <v>300</v>
      </c>
      <c r="K20" s="15">
        <f t="shared" si="1"/>
        <v>94</v>
      </c>
      <c r="L20" s="15">
        <v>70</v>
      </c>
      <c r="M20" s="44">
        <v>7</v>
      </c>
      <c r="N20" s="44">
        <v>17</v>
      </c>
      <c r="O20" s="36"/>
    </row>
    <row r="21" spans="1:15" s="20" customFormat="1" ht="27" customHeight="1">
      <c r="A21" s="7">
        <v>14</v>
      </c>
      <c r="B21" s="35" t="s">
        <v>321</v>
      </c>
      <c r="C21" s="35" t="s">
        <v>465</v>
      </c>
      <c r="D21" s="35" t="s">
        <v>505</v>
      </c>
      <c r="E21" s="35" t="s">
        <v>506</v>
      </c>
      <c r="F21" s="34">
        <v>3.3159999999999998</v>
      </c>
      <c r="G21" s="34">
        <v>3.3159999999999998</v>
      </c>
      <c r="H21" s="34"/>
      <c r="I21" s="34"/>
      <c r="J21" s="61">
        <v>1600</v>
      </c>
      <c r="K21" s="15">
        <f t="shared" si="1"/>
        <v>276</v>
      </c>
      <c r="L21" s="15">
        <v>162</v>
      </c>
      <c r="M21" s="44">
        <v>34</v>
      </c>
      <c r="N21" s="44">
        <v>80</v>
      </c>
      <c r="O21" s="36"/>
    </row>
    <row r="22" spans="1:15" s="20" customFormat="1" ht="27" customHeight="1">
      <c r="A22" s="7">
        <v>15</v>
      </c>
      <c r="B22" s="35" t="s">
        <v>321</v>
      </c>
      <c r="C22" s="35" t="s">
        <v>465</v>
      </c>
      <c r="D22" s="35" t="s">
        <v>507</v>
      </c>
      <c r="E22" s="35" t="s">
        <v>508</v>
      </c>
      <c r="F22" s="34">
        <v>5</v>
      </c>
      <c r="G22" s="34"/>
      <c r="H22" s="34">
        <v>5</v>
      </c>
      <c r="I22" s="34"/>
      <c r="J22" s="61">
        <v>1700</v>
      </c>
      <c r="K22" s="15">
        <f t="shared" si="1"/>
        <v>415</v>
      </c>
      <c r="L22" s="15">
        <v>244</v>
      </c>
      <c r="M22" s="44">
        <v>51</v>
      </c>
      <c r="N22" s="44">
        <v>120</v>
      </c>
      <c r="O22" s="36"/>
    </row>
    <row r="23" spans="1:15" s="20" customFormat="1" ht="27" customHeight="1">
      <c r="A23" s="7">
        <v>16</v>
      </c>
      <c r="B23" s="35" t="s">
        <v>321</v>
      </c>
      <c r="C23" s="35" t="s">
        <v>465</v>
      </c>
      <c r="D23" s="35" t="s">
        <v>466</v>
      </c>
      <c r="E23" s="35" t="s">
        <v>509</v>
      </c>
      <c r="F23" s="34">
        <v>10.3</v>
      </c>
      <c r="G23" s="34"/>
      <c r="H23" s="34"/>
      <c r="I23" s="34">
        <v>10.3</v>
      </c>
      <c r="J23" s="61">
        <v>1950</v>
      </c>
      <c r="K23" s="15">
        <f t="shared" si="1"/>
        <v>322</v>
      </c>
      <c r="L23" s="15">
        <v>189</v>
      </c>
      <c r="M23" s="44">
        <v>40</v>
      </c>
      <c r="N23" s="44">
        <v>93</v>
      </c>
      <c r="O23" s="36"/>
    </row>
    <row r="24" spans="1:15" s="20" customFormat="1" ht="27" customHeight="1">
      <c r="A24" s="7">
        <v>17</v>
      </c>
      <c r="B24" s="35" t="s">
        <v>321</v>
      </c>
      <c r="C24" s="35" t="s">
        <v>519</v>
      </c>
      <c r="D24" s="8" t="s">
        <v>618</v>
      </c>
      <c r="E24" s="35" t="s">
        <v>520</v>
      </c>
      <c r="F24" s="34">
        <v>17.899999999999999</v>
      </c>
      <c r="G24" s="34"/>
      <c r="H24" s="34"/>
      <c r="I24" s="34">
        <v>17.899999999999999</v>
      </c>
      <c r="J24" s="61">
        <v>4140</v>
      </c>
      <c r="K24" s="15">
        <f>SUM(L24:N24)</f>
        <v>557</v>
      </c>
      <c r="L24" s="15">
        <v>27</v>
      </c>
      <c r="M24" s="44">
        <v>158</v>
      </c>
      <c r="N24" s="44">
        <v>372</v>
      </c>
      <c r="O24" s="36"/>
    </row>
    <row r="25" spans="1:15" s="20" customFormat="1" ht="27" customHeight="1">
      <c r="A25" s="7">
        <v>18</v>
      </c>
      <c r="B25" s="35" t="s">
        <v>321</v>
      </c>
      <c r="C25" s="35" t="s">
        <v>376</v>
      </c>
      <c r="D25" s="8" t="s">
        <v>617</v>
      </c>
      <c r="E25" s="35" t="s">
        <v>510</v>
      </c>
      <c r="F25" s="34">
        <v>27.224</v>
      </c>
      <c r="G25" s="34"/>
      <c r="H25" s="34">
        <v>27.224</v>
      </c>
      <c r="I25" s="34"/>
      <c r="J25" s="61">
        <v>3707.1</v>
      </c>
      <c r="K25" s="15">
        <f t="shared" si="1"/>
        <v>1794</v>
      </c>
      <c r="L25" s="15">
        <v>87</v>
      </c>
      <c r="M25" s="44">
        <v>509</v>
      </c>
      <c r="N25" s="44">
        <v>1198</v>
      </c>
      <c r="O25" s="36"/>
    </row>
    <row r="26" spans="1:15" s="20" customFormat="1" ht="27" customHeight="1">
      <c r="A26" s="7">
        <v>19</v>
      </c>
      <c r="B26" s="35" t="s">
        <v>321</v>
      </c>
      <c r="C26" s="35" t="s">
        <v>376</v>
      </c>
      <c r="D26" s="35" t="s">
        <v>377</v>
      </c>
      <c r="E26" s="35" t="s">
        <v>511</v>
      </c>
      <c r="F26" s="34">
        <v>5.7</v>
      </c>
      <c r="G26" s="34"/>
      <c r="H26" s="34">
        <v>5.7</v>
      </c>
      <c r="I26" s="34"/>
      <c r="J26" s="61">
        <v>741</v>
      </c>
      <c r="K26" s="15">
        <f t="shared" si="1"/>
        <v>360</v>
      </c>
      <c r="L26" s="15">
        <v>18</v>
      </c>
      <c r="M26" s="44">
        <v>102</v>
      </c>
      <c r="N26" s="44">
        <v>240</v>
      </c>
      <c r="O26" s="36"/>
    </row>
    <row r="27" spans="1:15" s="20" customFormat="1" ht="27" customHeight="1">
      <c r="A27" s="7">
        <v>20</v>
      </c>
      <c r="B27" s="35" t="s">
        <v>321</v>
      </c>
      <c r="C27" s="35" t="s">
        <v>512</v>
      </c>
      <c r="D27" s="35" t="s">
        <v>513</v>
      </c>
      <c r="E27" s="8" t="s">
        <v>284</v>
      </c>
      <c r="F27" s="34">
        <v>14.08</v>
      </c>
      <c r="G27" s="34"/>
      <c r="H27" s="34">
        <v>14.08</v>
      </c>
      <c r="I27" s="34"/>
      <c r="J27" s="61">
        <v>2200</v>
      </c>
      <c r="K27" s="15">
        <f t="shared" si="1"/>
        <v>974</v>
      </c>
      <c r="L27" s="15">
        <v>49</v>
      </c>
      <c r="M27" s="44">
        <v>276</v>
      </c>
      <c r="N27" s="44">
        <v>649</v>
      </c>
      <c r="O27" s="36"/>
    </row>
    <row r="28" spans="1:15" s="20" customFormat="1" ht="27" customHeight="1">
      <c r="A28" s="7">
        <v>21</v>
      </c>
      <c r="B28" s="35" t="s">
        <v>321</v>
      </c>
      <c r="C28" s="35" t="s">
        <v>512</v>
      </c>
      <c r="D28" s="35" t="s">
        <v>514</v>
      </c>
      <c r="E28" s="35" t="s">
        <v>515</v>
      </c>
      <c r="F28" s="34">
        <v>5.5</v>
      </c>
      <c r="G28" s="34"/>
      <c r="H28" s="34"/>
      <c r="I28" s="34">
        <v>5.5</v>
      </c>
      <c r="J28" s="61">
        <v>600</v>
      </c>
      <c r="K28" s="15">
        <f t="shared" si="1"/>
        <v>152</v>
      </c>
      <c r="L28" s="15">
        <v>8</v>
      </c>
      <c r="M28" s="44">
        <v>43</v>
      </c>
      <c r="N28" s="44">
        <v>101</v>
      </c>
      <c r="O28" s="36"/>
    </row>
    <row r="29" spans="1:15" s="20" customFormat="1" ht="27" customHeight="1">
      <c r="A29" s="7">
        <v>22</v>
      </c>
      <c r="B29" s="35" t="s">
        <v>321</v>
      </c>
      <c r="C29" s="35" t="s">
        <v>512</v>
      </c>
      <c r="D29" s="35" t="s">
        <v>516</v>
      </c>
      <c r="E29" s="8" t="s">
        <v>285</v>
      </c>
      <c r="F29" s="34">
        <v>6.3380000000000001</v>
      </c>
      <c r="G29" s="34"/>
      <c r="H29" s="34"/>
      <c r="I29" s="34">
        <v>6.3380000000000001</v>
      </c>
      <c r="J29" s="61">
        <v>750</v>
      </c>
      <c r="K29" s="15">
        <f t="shared" si="1"/>
        <v>176</v>
      </c>
      <c r="L29" s="15">
        <v>9</v>
      </c>
      <c r="M29" s="44">
        <v>50</v>
      </c>
      <c r="N29" s="44">
        <v>117</v>
      </c>
      <c r="O29" s="36"/>
    </row>
    <row r="30" spans="1:15" s="20" customFormat="1" ht="27" customHeight="1">
      <c r="A30" s="7">
        <v>23</v>
      </c>
      <c r="B30" s="41" t="s">
        <v>321</v>
      </c>
      <c r="C30" s="41" t="s">
        <v>512</v>
      </c>
      <c r="D30" s="41" t="s">
        <v>516</v>
      </c>
      <c r="E30" s="8" t="s">
        <v>420</v>
      </c>
      <c r="F30" s="40">
        <f>SUM(G30:I30)</f>
        <v>3.3620000000000001</v>
      </c>
      <c r="G30" s="40"/>
      <c r="H30" s="40">
        <v>1.2</v>
      </c>
      <c r="I30" s="40">
        <v>2.1619999999999999</v>
      </c>
      <c r="J30" s="61">
        <v>550</v>
      </c>
      <c r="K30" s="15">
        <f t="shared" si="1"/>
        <v>121</v>
      </c>
      <c r="L30" s="15">
        <v>6</v>
      </c>
      <c r="M30" s="44">
        <v>34</v>
      </c>
      <c r="N30" s="44">
        <v>81</v>
      </c>
      <c r="O30" s="42"/>
    </row>
    <row r="31" spans="1:15" s="20" customFormat="1" ht="27" customHeight="1">
      <c r="A31" s="7">
        <v>24</v>
      </c>
      <c r="B31" s="35" t="s">
        <v>321</v>
      </c>
      <c r="C31" s="35" t="s">
        <v>512</v>
      </c>
      <c r="D31" s="35" t="s">
        <v>513</v>
      </c>
      <c r="E31" s="8" t="s">
        <v>286</v>
      </c>
      <c r="F31" s="38">
        <v>12</v>
      </c>
      <c r="G31" s="38"/>
      <c r="H31" s="38">
        <v>12</v>
      </c>
      <c r="I31" s="34"/>
      <c r="J31" s="61">
        <v>1700</v>
      </c>
      <c r="K31" s="15">
        <f t="shared" si="1"/>
        <v>824</v>
      </c>
      <c r="L31" s="15">
        <v>42</v>
      </c>
      <c r="M31" s="44">
        <v>233</v>
      </c>
      <c r="N31" s="44">
        <v>549</v>
      </c>
      <c r="O31" s="36"/>
    </row>
    <row r="32" spans="1:15" s="20" customFormat="1" ht="27" customHeight="1">
      <c r="A32" s="7">
        <v>25</v>
      </c>
      <c r="B32" s="35" t="s">
        <v>321</v>
      </c>
      <c r="C32" s="35" t="s">
        <v>395</v>
      </c>
      <c r="D32" s="35" t="s">
        <v>396</v>
      </c>
      <c r="E32" s="8" t="s">
        <v>287</v>
      </c>
      <c r="F32" s="38">
        <v>11.7</v>
      </c>
      <c r="G32" s="34"/>
      <c r="H32" s="38"/>
      <c r="I32" s="34">
        <v>11.7</v>
      </c>
      <c r="J32" s="61">
        <v>1200</v>
      </c>
      <c r="K32" s="15">
        <f t="shared" si="1"/>
        <v>325</v>
      </c>
      <c r="L32" s="15">
        <v>17</v>
      </c>
      <c r="M32" s="44">
        <v>92</v>
      </c>
      <c r="N32" s="44">
        <v>216</v>
      </c>
      <c r="O32" s="36"/>
    </row>
    <row r="33" spans="1:15" s="20" customFormat="1" ht="27" customHeight="1">
      <c r="A33" s="7">
        <v>26</v>
      </c>
      <c r="B33" s="35" t="s">
        <v>321</v>
      </c>
      <c r="C33" s="35" t="s">
        <v>395</v>
      </c>
      <c r="D33" s="35" t="s">
        <v>517</v>
      </c>
      <c r="E33" s="8" t="s">
        <v>288</v>
      </c>
      <c r="F33" s="34">
        <v>3.8</v>
      </c>
      <c r="G33" s="34"/>
      <c r="H33" s="34"/>
      <c r="I33" s="34">
        <v>3.8</v>
      </c>
      <c r="J33" s="61">
        <v>380</v>
      </c>
      <c r="K33" s="15">
        <f t="shared" si="1"/>
        <v>105</v>
      </c>
      <c r="L33" s="15">
        <v>5</v>
      </c>
      <c r="M33" s="44">
        <v>30</v>
      </c>
      <c r="N33" s="44">
        <v>70</v>
      </c>
      <c r="O33" s="36"/>
    </row>
    <row r="34" spans="1:15" s="20" customFormat="1" ht="27" customHeight="1">
      <c r="A34" s="7">
        <v>30</v>
      </c>
      <c r="B34" s="35" t="s">
        <v>321</v>
      </c>
      <c r="C34" s="35" t="s">
        <v>383</v>
      </c>
      <c r="D34" s="35" t="s">
        <v>384</v>
      </c>
      <c r="E34" s="8" t="s">
        <v>289</v>
      </c>
      <c r="F34" s="34">
        <v>5</v>
      </c>
      <c r="G34" s="34"/>
      <c r="H34" s="34"/>
      <c r="I34" s="34">
        <v>5</v>
      </c>
      <c r="J34" s="61">
        <v>365</v>
      </c>
      <c r="K34" s="15">
        <f>SUM(L34:N34)</f>
        <v>156</v>
      </c>
      <c r="L34" s="15">
        <v>8</v>
      </c>
      <c r="M34" s="44">
        <v>44</v>
      </c>
      <c r="N34" s="44">
        <v>104</v>
      </c>
      <c r="O34" s="36"/>
    </row>
    <row r="35" spans="1:15" s="20" customFormat="1" ht="27" customHeight="1">
      <c r="A35" s="7">
        <v>27</v>
      </c>
      <c r="B35" s="35" t="s">
        <v>321</v>
      </c>
      <c r="C35" s="35" t="s">
        <v>383</v>
      </c>
      <c r="D35" s="35" t="s">
        <v>384</v>
      </c>
      <c r="E35" s="35" t="s">
        <v>518</v>
      </c>
      <c r="F35" s="34">
        <v>10.335000000000001</v>
      </c>
      <c r="G35" s="34"/>
      <c r="H35" s="34"/>
      <c r="I35" s="34">
        <v>10.335000000000001</v>
      </c>
      <c r="J35" s="61">
        <v>700</v>
      </c>
      <c r="K35" s="15">
        <f t="shared" si="1"/>
        <v>322</v>
      </c>
      <c r="L35" s="15">
        <v>17</v>
      </c>
      <c r="M35" s="44">
        <v>91</v>
      </c>
      <c r="N35" s="44">
        <v>214</v>
      </c>
      <c r="O35" s="36"/>
    </row>
    <row r="36" spans="1:15" s="20" customFormat="1" ht="27" customHeight="1">
      <c r="A36" s="7">
        <v>28</v>
      </c>
      <c r="B36" s="35" t="s">
        <v>321</v>
      </c>
      <c r="C36" s="35" t="s">
        <v>383</v>
      </c>
      <c r="D36" s="35" t="s">
        <v>387</v>
      </c>
      <c r="E36" s="8" t="s">
        <v>290</v>
      </c>
      <c r="F36" s="34">
        <v>1.2</v>
      </c>
      <c r="G36" s="34"/>
      <c r="H36" s="34"/>
      <c r="I36" s="34">
        <v>1.2</v>
      </c>
      <c r="J36" s="61">
        <v>150</v>
      </c>
      <c r="K36" s="15">
        <f t="shared" si="1"/>
        <v>38</v>
      </c>
      <c r="L36" s="15">
        <v>2</v>
      </c>
      <c r="M36" s="44">
        <v>11</v>
      </c>
      <c r="N36" s="44">
        <v>25</v>
      </c>
      <c r="O36" s="36"/>
    </row>
    <row r="37" spans="1:15" s="20" customFormat="1" ht="27" customHeight="1">
      <c r="A37" s="7">
        <v>29</v>
      </c>
      <c r="B37" s="35" t="s">
        <v>321</v>
      </c>
      <c r="C37" s="35" t="s">
        <v>383</v>
      </c>
      <c r="D37" s="35" t="s">
        <v>387</v>
      </c>
      <c r="E37" s="8" t="s">
        <v>291</v>
      </c>
      <c r="F37" s="34">
        <v>1.2</v>
      </c>
      <c r="G37" s="34"/>
      <c r="H37" s="34">
        <v>1.2</v>
      </c>
      <c r="I37" s="34"/>
      <c r="J37" s="61">
        <v>210</v>
      </c>
      <c r="K37" s="15">
        <f t="shared" si="1"/>
        <v>99</v>
      </c>
      <c r="L37" s="15">
        <v>5</v>
      </c>
      <c r="M37" s="44">
        <v>28</v>
      </c>
      <c r="N37" s="44">
        <v>66</v>
      </c>
      <c r="O37" s="36"/>
    </row>
    <row r="38" spans="1:15" s="20" customFormat="1" ht="27" customHeight="1">
      <c r="A38" s="7">
        <v>31</v>
      </c>
      <c r="B38" s="35" t="s">
        <v>321</v>
      </c>
      <c r="C38" s="35" t="s">
        <v>405</v>
      </c>
      <c r="D38" s="35" t="s">
        <v>521</v>
      </c>
      <c r="E38" s="35" t="s">
        <v>522</v>
      </c>
      <c r="F38" s="34">
        <v>0.6</v>
      </c>
      <c r="G38" s="34"/>
      <c r="H38" s="34">
        <v>0.6</v>
      </c>
      <c r="I38" s="34"/>
      <c r="J38" s="61">
        <v>200</v>
      </c>
      <c r="K38" s="15">
        <f t="shared" si="1"/>
        <v>33</v>
      </c>
      <c r="L38" s="15">
        <v>2</v>
      </c>
      <c r="M38" s="44">
        <v>9</v>
      </c>
      <c r="N38" s="44">
        <v>22</v>
      </c>
      <c r="O38" s="36"/>
    </row>
    <row r="39" spans="1:15" s="20" customFormat="1" ht="27" customHeight="1">
      <c r="A39" s="7">
        <v>32</v>
      </c>
      <c r="B39" s="35" t="s">
        <v>321</v>
      </c>
      <c r="C39" s="35" t="s">
        <v>405</v>
      </c>
      <c r="D39" s="35" t="s">
        <v>523</v>
      </c>
      <c r="E39" s="35" t="s">
        <v>524</v>
      </c>
      <c r="F39" s="34">
        <v>2.8</v>
      </c>
      <c r="G39" s="34"/>
      <c r="H39" s="34">
        <v>2.8</v>
      </c>
      <c r="I39" s="34"/>
      <c r="J39" s="61">
        <v>980</v>
      </c>
      <c r="K39" s="15">
        <f t="shared" si="1"/>
        <v>155</v>
      </c>
      <c r="L39" s="15">
        <v>8</v>
      </c>
      <c r="M39" s="44">
        <v>44</v>
      </c>
      <c r="N39" s="44">
        <v>103</v>
      </c>
      <c r="O39" s="36"/>
    </row>
    <row r="40" spans="1:15" s="20" customFormat="1" ht="27" customHeight="1">
      <c r="A40" s="7">
        <v>33</v>
      </c>
      <c r="B40" s="35" t="s">
        <v>321</v>
      </c>
      <c r="C40" s="35" t="s">
        <v>405</v>
      </c>
      <c r="D40" s="35" t="s">
        <v>432</v>
      </c>
      <c r="E40" s="35" t="s">
        <v>525</v>
      </c>
      <c r="F40" s="34">
        <v>2.82</v>
      </c>
      <c r="G40" s="34"/>
      <c r="H40" s="34">
        <v>2.82</v>
      </c>
      <c r="I40" s="34"/>
      <c r="J40" s="61">
        <v>564</v>
      </c>
      <c r="K40" s="15">
        <f t="shared" si="1"/>
        <v>156</v>
      </c>
      <c r="L40" s="15">
        <v>8</v>
      </c>
      <c r="M40" s="44">
        <v>44</v>
      </c>
      <c r="N40" s="44">
        <v>104</v>
      </c>
      <c r="O40" s="36"/>
    </row>
    <row r="41" spans="1:15" s="20" customFormat="1" ht="27" customHeight="1">
      <c r="A41" s="7">
        <v>34</v>
      </c>
      <c r="B41" s="35" t="s">
        <v>321</v>
      </c>
      <c r="C41" s="35" t="s">
        <v>405</v>
      </c>
      <c r="D41" s="35" t="s">
        <v>406</v>
      </c>
      <c r="E41" s="35" t="s">
        <v>526</v>
      </c>
      <c r="F41" s="34">
        <v>1.7</v>
      </c>
      <c r="G41" s="34"/>
      <c r="H41" s="34">
        <v>1.7</v>
      </c>
      <c r="I41" s="34"/>
      <c r="J41" s="61">
        <v>425</v>
      </c>
      <c r="K41" s="15">
        <f t="shared" si="1"/>
        <v>95</v>
      </c>
      <c r="L41" s="15">
        <v>5</v>
      </c>
      <c r="M41" s="44">
        <v>27</v>
      </c>
      <c r="N41" s="44">
        <v>63</v>
      </c>
      <c r="O41" s="36"/>
    </row>
    <row r="42" spans="1:15" s="20" customFormat="1" ht="27" customHeight="1">
      <c r="A42" s="7">
        <v>35</v>
      </c>
      <c r="B42" s="35" t="s">
        <v>321</v>
      </c>
      <c r="C42" s="35" t="s">
        <v>405</v>
      </c>
      <c r="D42" s="35" t="s">
        <v>406</v>
      </c>
      <c r="E42" s="35" t="s">
        <v>527</v>
      </c>
      <c r="F42" s="34">
        <v>3.7</v>
      </c>
      <c r="G42" s="34"/>
      <c r="H42" s="34">
        <v>3.7</v>
      </c>
      <c r="I42" s="34"/>
      <c r="J42" s="61">
        <v>1110</v>
      </c>
      <c r="K42" s="15">
        <f t="shared" si="1"/>
        <v>205</v>
      </c>
      <c r="L42" s="15">
        <v>10</v>
      </c>
      <c r="M42" s="44">
        <v>58</v>
      </c>
      <c r="N42" s="44">
        <v>137</v>
      </c>
      <c r="O42" s="36"/>
    </row>
    <row r="43" spans="1:15" s="20" customFormat="1">
      <c r="A43" s="47"/>
      <c r="B43" s="23"/>
      <c r="C43" s="23"/>
      <c r="D43" s="23"/>
      <c r="E43" s="23"/>
      <c r="F43" s="48"/>
      <c r="G43" s="48"/>
      <c r="H43" s="48"/>
      <c r="I43" s="48"/>
      <c r="J43" s="63"/>
      <c r="K43" s="47"/>
      <c r="L43" s="47"/>
      <c r="M43" s="47"/>
      <c r="N43" s="47"/>
      <c r="O43" s="23"/>
    </row>
    <row r="44" spans="1:15" s="20" customFormat="1">
      <c r="A44" s="47"/>
      <c r="B44" s="23"/>
      <c r="C44" s="23"/>
      <c r="D44" s="23"/>
      <c r="E44" s="23"/>
      <c r="F44" s="48"/>
      <c r="G44" s="48"/>
      <c r="H44" s="48"/>
      <c r="I44" s="48"/>
      <c r="J44" s="63"/>
      <c r="K44" s="47"/>
      <c r="L44" s="47"/>
      <c r="M44" s="47"/>
      <c r="N44" s="47"/>
      <c r="O44" s="23"/>
    </row>
    <row r="45" spans="1:15" s="20" customFormat="1">
      <c r="A45" s="47"/>
      <c r="B45" s="23"/>
      <c r="C45" s="23"/>
      <c r="D45" s="23"/>
      <c r="E45" s="23"/>
      <c r="F45" s="48"/>
      <c r="G45" s="48"/>
      <c r="H45" s="48"/>
      <c r="I45" s="48"/>
      <c r="J45" s="63"/>
      <c r="K45" s="47"/>
      <c r="L45" s="47"/>
      <c r="M45" s="47"/>
      <c r="N45" s="47"/>
      <c r="O45" s="23"/>
    </row>
    <row r="46" spans="1:15" s="20" customFormat="1">
      <c r="A46" s="47"/>
      <c r="B46" s="23"/>
      <c r="C46" s="23"/>
      <c r="D46" s="23"/>
      <c r="E46" s="23"/>
      <c r="F46" s="48"/>
      <c r="G46" s="48"/>
      <c r="H46" s="48"/>
      <c r="I46" s="48"/>
      <c r="J46" s="63"/>
      <c r="K46" s="47"/>
      <c r="L46" s="47"/>
      <c r="M46" s="47"/>
      <c r="N46" s="47"/>
      <c r="O46" s="23"/>
    </row>
    <row r="47" spans="1:15" s="20" customFormat="1">
      <c r="A47" s="47"/>
      <c r="B47" s="23"/>
      <c r="C47" s="23"/>
      <c r="D47" s="23"/>
      <c r="E47" s="23"/>
      <c r="F47" s="48"/>
      <c r="G47" s="48"/>
      <c r="H47" s="48"/>
      <c r="I47" s="48"/>
      <c r="J47" s="63"/>
      <c r="K47" s="47"/>
      <c r="L47" s="47"/>
      <c r="M47" s="47"/>
      <c r="N47" s="47"/>
      <c r="O47" s="23"/>
    </row>
  </sheetData>
  <mergeCells count="17">
    <mergeCell ref="A1:O1"/>
    <mergeCell ref="A2:O2"/>
    <mergeCell ref="F4:I4"/>
    <mergeCell ref="G5:I5"/>
    <mergeCell ref="A4:A6"/>
    <mergeCell ref="E4:E6"/>
    <mergeCell ref="F5:F6"/>
    <mergeCell ref="K4:K6"/>
    <mergeCell ref="L5:L6"/>
    <mergeCell ref="O4:O6"/>
    <mergeCell ref="B4:D5"/>
    <mergeCell ref="A3:D3"/>
    <mergeCell ref="N3:O3"/>
    <mergeCell ref="L4:N4"/>
    <mergeCell ref="M5:M6"/>
    <mergeCell ref="J4:J6"/>
    <mergeCell ref="N5:N6"/>
  </mergeCells>
  <phoneticPr fontId="1" type="noConversion"/>
  <printOptions horizontalCentered="1"/>
  <pageMargins left="0.59055118110236227" right="0.59055118110236227" top="0.74803149606299213" bottom="0.74803149606299213" header="0.31496062992125984" footer="0.31496062992125984"/>
  <pageSetup paperSize="9" scale="70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2"/>
  <sheetViews>
    <sheetView zoomScale="80" zoomScaleNormal="80" workbookViewId="0">
      <selection sqref="A1:O1"/>
    </sheetView>
  </sheetViews>
  <sheetFormatPr defaultColWidth="10.25" defaultRowHeight="13.5"/>
  <cols>
    <col min="1" max="1" width="6.25" style="1" customWidth="1"/>
    <col min="2" max="2" width="10" style="1" customWidth="1"/>
    <col min="3" max="3" width="9.75" style="1" customWidth="1"/>
    <col min="4" max="4" width="11.875" style="1" customWidth="1"/>
    <col min="5" max="5" width="23.75" style="1" customWidth="1"/>
    <col min="6" max="6" width="10.875" style="28" customWidth="1"/>
    <col min="7" max="7" width="9.5" style="28" customWidth="1"/>
    <col min="8" max="8" width="10.125" style="28" customWidth="1"/>
    <col min="9" max="9" width="10" style="28" customWidth="1"/>
    <col min="10" max="10" width="12.625" style="62" customWidth="1"/>
    <col min="11" max="11" width="13.125" style="1" customWidth="1"/>
    <col min="12" max="13" width="13.25" style="1" customWidth="1"/>
    <col min="14" max="14" width="12.25" style="1" customWidth="1"/>
    <col min="15" max="15" width="5.875" style="1" bestFit="1" customWidth="1"/>
    <col min="16" max="17" width="10.25" style="1"/>
    <col min="18" max="18" width="18.625" style="1" bestFit="1" customWidth="1"/>
    <col min="19" max="16384" width="10.25" style="1"/>
  </cols>
  <sheetData>
    <row r="1" spans="1:15" ht="21" customHeight="1">
      <c r="A1" s="77" t="s">
        <v>636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</row>
    <row r="2" spans="1:15" ht="47.1" customHeight="1">
      <c r="A2" s="101" t="s">
        <v>614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</row>
    <row r="3" spans="1:15" ht="21" customHeight="1">
      <c r="A3" s="95"/>
      <c r="B3" s="95"/>
      <c r="C3" s="95"/>
      <c r="D3" s="95"/>
      <c r="E3" s="29"/>
      <c r="F3" s="29"/>
      <c r="G3" s="29"/>
      <c r="H3" s="29"/>
      <c r="I3" s="29"/>
      <c r="J3" s="59"/>
      <c r="K3" s="29"/>
      <c r="L3" s="29"/>
      <c r="M3" s="29"/>
      <c r="N3" s="94" t="s">
        <v>487</v>
      </c>
      <c r="O3" s="94"/>
    </row>
    <row r="4" spans="1:15" s="20" customFormat="1" ht="27" customHeight="1">
      <c r="A4" s="74" t="s">
        <v>304</v>
      </c>
      <c r="B4" s="76" t="s">
        <v>305</v>
      </c>
      <c r="C4" s="91"/>
      <c r="D4" s="91"/>
      <c r="E4" s="76" t="s">
        <v>306</v>
      </c>
      <c r="F4" s="98" t="s">
        <v>307</v>
      </c>
      <c r="G4" s="89"/>
      <c r="H4" s="89"/>
      <c r="I4" s="89"/>
      <c r="J4" s="83" t="s">
        <v>621</v>
      </c>
      <c r="K4" s="99" t="s">
        <v>484</v>
      </c>
      <c r="L4" s="96" t="s">
        <v>308</v>
      </c>
      <c r="M4" s="96"/>
      <c r="N4" s="74"/>
      <c r="O4" s="99" t="s">
        <v>309</v>
      </c>
    </row>
    <row r="5" spans="1:15" s="20" customFormat="1" ht="27" customHeight="1">
      <c r="A5" s="90"/>
      <c r="B5" s="91"/>
      <c r="C5" s="91"/>
      <c r="D5" s="91"/>
      <c r="E5" s="91"/>
      <c r="F5" s="98" t="s">
        <v>310</v>
      </c>
      <c r="G5" s="98" t="s">
        <v>311</v>
      </c>
      <c r="H5" s="89"/>
      <c r="I5" s="89"/>
      <c r="J5" s="84"/>
      <c r="K5" s="91"/>
      <c r="L5" s="76" t="s">
        <v>312</v>
      </c>
      <c r="M5" s="81" t="s">
        <v>480</v>
      </c>
      <c r="N5" s="81" t="s">
        <v>481</v>
      </c>
      <c r="O5" s="93"/>
    </row>
    <row r="6" spans="1:15" s="20" customFormat="1" ht="27" customHeight="1">
      <c r="A6" s="90"/>
      <c r="B6" s="33" t="s">
        <v>313</v>
      </c>
      <c r="C6" s="33" t="s">
        <v>314</v>
      </c>
      <c r="D6" s="33" t="s">
        <v>315</v>
      </c>
      <c r="E6" s="91"/>
      <c r="F6" s="89"/>
      <c r="G6" s="37" t="s">
        <v>317</v>
      </c>
      <c r="H6" s="37" t="s">
        <v>318</v>
      </c>
      <c r="I6" s="37" t="s">
        <v>319</v>
      </c>
      <c r="J6" s="85"/>
      <c r="K6" s="91"/>
      <c r="L6" s="91"/>
      <c r="M6" s="82"/>
      <c r="N6" s="82"/>
      <c r="O6" s="93"/>
    </row>
    <row r="7" spans="1:15" s="20" customFormat="1" ht="27" customHeight="1">
      <c r="A7" s="32"/>
      <c r="B7" s="33" t="s">
        <v>320</v>
      </c>
      <c r="C7" s="35"/>
      <c r="D7" s="35"/>
      <c r="E7" s="35"/>
      <c r="F7" s="37">
        <f>SUM(F8:F46)</f>
        <v>98.830000000000013</v>
      </c>
      <c r="G7" s="37">
        <f>SUM(G8:G46)</f>
        <v>3.7</v>
      </c>
      <c r="H7" s="37">
        <f>SUM(H8:H46)</f>
        <v>31.05</v>
      </c>
      <c r="I7" s="37">
        <f>SUM(I8:I46)</f>
        <v>64.080000000000013</v>
      </c>
      <c r="J7" s="60">
        <f>SUM(J8:J42)</f>
        <v>14053.4</v>
      </c>
      <c r="K7" s="39">
        <f>SUM(K8:K42)</f>
        <v>3864</v>
      </c>
      <c r="L7" s="39">
        <f t="shared" ref="L7:N7" si="0">SUM(L8:L42)</f>
        <v>1937</v>
      </c>
      <c r="M7" s="39">
        <f t="shared" si="0"/>
        <v>574</v>
      </c>
      <c r="N7" s="39">
        <f t="shared" si="0"/>
        <v>1353</v>
      </c>
      <c r="O7" s="36"/>
    </row>
    <row r="8" spans="1:15" s="20" customFormat="1" ht="27" customHeight="1">
      <c r="A8" s="7">
        <v>1</v>
      </c>
      <c r="B8" s="35" t="s">
        <v>321</v>
      </c>
      <c r="C8" s="35" t="s">
        <v>428</v>
      </c>
      <c r="D8" s="35" t="s">
        <v>429</v>
      </c>
      <c r="E8" s="35" t="s">
        <v>430</v>
      </c>
      <c r="F8" s="34">
        <v>7</v>
      </c>
      <c r="G8" s="34"/>
      <c r="H8" s="34"/>
      <c r="I8" s="34">
        <v>7</v>
      </c>
      <c r="J8" s="61">
        <v>1400</v>
      </c>
      <c r="K8" s="15">
        <f>SUM(L8:N8)</f>
        <v>218</v>
      </c>
      <c r="L8" s="15">
        <v>11</v>
      </c>
      <c r="M8" s="44">
        <v>62</v>
      </c>
      <c r="N8" s="44">
        <v>145</v>
      </c>
      <c r="O8" s="36"/>
    </row>
    <row r="9" spans="1:15" s="20" customFormat="1" ht="27" customHeight="1">
      <c r="A9" s="7">
        <v>2</v>
      </c>
      <c r="B9" s="35" t="s">
        <v>321</v>
      </c>
      <c r="C9" s="35" t="s">
        <v>428</v>
      </c>
      <c r="D9" s="35" t="s">
        <v>429</v>
      </c>
      <c r="E9" s="35" t="s">
        <v>431</v>
      </c>
      <c r="F9" s="34">
        <v>5</v>
      </c>
      <c r="G9" s="34"/>
      <c r="H9" s="34"/>
      <c r="I9" s="34">
        <v>5</v>
      </c>
      <c r="J9" s="61">
        <v>1000</v>
      </c>
      <c r="K9" s="15">
        <f t="shared" ref="K9:K42" si="1">SUM(L9:N9)</f>
        <v>156</v>
      </c>
      <c r="L9" s="15">
        <v>8</v>
      </c>
      <c r="M9" s="44">
        <v>44</v>
      </c>
      <c r="N9" s="44">
        <v>104</v>
      </c>
      <c r="O9" s="36"/>
    </row>
    <row r="10" spans="1:15" s="20" customFormat="1" ht="27" customHeight="1">
      <c r="A10" s="7">
        <v>3</v>
      </c>
      <c r="B10" s="35" t="s">
        <v>321</v>
      </c>
      <c r="C10" s="35" t="s">
        <v>405</v>
      </c>
      <c r="D10" s="35" t="s">
        <v>432</v>
      </c>
      <c r="E10" s="35" t="s">
        <v>433</v>
      </c>
      <c r="F10" s="34">
        <v>0.95</v>
      </c>
      <c r="G10" s="34"/>
      <c r="H10" s="34">
        <v>0.95</v>
      </c>
      <c r="I10" s="34"/>
      <c r="J10" s="61">
        <v>200</v>
      </c>
      <c r="K10" s="15">
        <f t="shared" si="1"/>
        <v>53</v>
      </c>
      <c r="L10" s="15">
        <v>3</v>
      </c>
      <c r="M10" s="44">
        <v>15</v>
      </c>
      <c r="N10" s="44">
        <v>35</v>
      </c>
      <c r="O10" s="36"/>
    </row>
    <row r="11" spans="1:15" s="20" customFormat="1" ht="27" customHeight="1">
      <c r="A11" s="7">
        <v>4</v>
      </c>
      <c r="B11" s="35" t="s">
        <v>321</v>
      </c>
      <c r="C11" s="35" t="s">
        <v>322</v>
      </c>
      <c r="D11" s="35" t="s">
        <v>434</v>
      </c>
      <c r="E11" s="35" t="s">
        <v>435</v>
      </c>
      <c r="F11" s="34">
        <v>1.1100000000000001</v>
      </c>
      <c r="G11" s="34"/>
      <c r="H11" s="34"/>
      <c r="I11" s="34">
        <v>1.1100000000000001</v>
      </c>
      <c r="J11" s="61">
        <v>92</v>
      </c>
      <c r="K11" s="15">
        <f t="shared" si="1"/>
        <v>30</v>
      </c>
      <c r="L11" s="15">
        <v>30</v>
      </c>
      <c r="M11" s="44"/>
      <c r="N11" s="44"/>
      <c r="O11" s="36"/>
    </row>
    <row r="12" spans="1:15" s="20" customFormat="1" ht="27" customHeight="1">
      <c r="A12" s="7">
        <v>5</v>
      </c>
      <c r="B12" s="35" t="s">
        <v>321</v>
      </c>
      <c r="C12" s="35" t="s">
        <v>322</v>
      </c>
      <c r="D12" s="35" t="s">
        <v>325</v>
      </c>
      <c r="E12" s="35" t="s">
        <v>436</v>
      </c>
      <c r="F12" s="34">
        <v>2</v>
      </c>
      <c r="G12" s="34"/>
      <c r="H12" s="34"/>
      <c r="I12" s="34">
        <v>2</v>
      </c>
      <c r="J12" s="61">
        <v>160</v>
      </c>
      <c r="K12" s="15">
        <f t="shared" si="1"/>
        <v>55</v>
      </c>
      <c r="L12" s="15">
        <v>55</v>
      </c>
      <c r="M12" s="44"/>
      <c r="N12" s="44"/>
      <c r="O12" s="36"/>
    </row>
    <row r="13" spans="1:15" s="20" customFormat="1" ht="27" customHeight="1">
      <c r="A13" s="7">
        <v>6</v>
      </c>
      <c r="B13" s="35" t="s">
        <v>321</v>
      </c>
      <c r="C13" s="35" t="s">
        <v>322</v>
      </c>
      <c r="D13" s="35" t="s">
        <v>336</v>
      </c>
      <c r="E13" s="35" t="s">
        <v>437</v>
      </c>
      <c r="F13" s="34">
        <v>1.18</v>
      </c>
      <c r="G13" s="34"/>
      <c r="H13" s="34"/>
      <c r="I13" s="34">
        <v>1.18</v>
      </c>
      <c r="J13" s="61">
        <v>96</v>
      </c>
      <c r="K13" s="15">
        <f t="shared" si="1"/>
        <v>33</v>
      </c>
      <c r="L13" s="15">
        <v>33</v>
      </c>
      <c r="M13" s="44"/>
      <c r="N13" s="44"/>
      <c r="O13" s="36"/>
    </row>
    <row r="14" spans="1:15" s="20" customFormat="1" ht="27" customHeight="1">
      <c r="A14" s="7">
        <v>7</v>
      </c>
      <c r="B14" s="35" t="s">
        <v>321</v>
      </c>
      <c r="C14" s="35" t="s">
        <v>322</v>
      </c>
      <c r="D14" s="35" t="s">
        <v>438</v>
      </c>
      <c r="E14" s="35" t="s">
        <v>439</v>
      </c>
      <c r="F14" s="34">
        <v>3.05</v>
      </c>
      <c r="G14" s="34"/>
      <c r="H14" s="34"/>
      <c r="I14" s="34">
        <v>3.05</v>
      </c>
      <c r="J14" s="61">
        <v>244</v>
      </c>
      <c r="K14" s="15">
        <f t="shared" si="1"/>
        <v>84</v>
      </c>
      <c r="L14" s="15">
        <v>84</v>
      </c>
      <c r="M14" s="44"/>
      <c r="N14" s="44"/>
      <c r="O14" s="36"/>
    </row>
    <row r="15" spans="1:15" s="20" customFormat="1" ht="27" customHeight="1">
      <c r="A15" s="7">
        <v>8</v>
      </c>
      <c r="B15" s="35" t="s">
        <v>321</v>
      </c>
      <c r="C15" s="35" t="s">
        <v>322</v>
      </c>
      <c r="D15" s="35" t="s">
        <v>336</v>
      </c>
      <c r="E15" s="35" t="s">
        <v>440</v>
      </c>
      <c r="F15" s="34">
        <v>0.73</v>
      </c>
      <c r="G15" s="34"/>
      <c r="H15" s="34"/>
      <c r="I15" s="34">
        <v>0.73</v>
      </c>
      <c r="J15" s="61">
        <v>58.4</v>
      </c>
      <c r="K15" s="15">
        <f t="shared" si="1"/>
        <v>20</v>
      </c>
      <c r="L15" s="15">
        <v>20</v>
      </c>
      <c r="M15" s="44"/>
      <c r="N15" s="44"/>
      <c r="O15" s="36"/>
    </row>
    <row r="16" spans="1:15" s="20" customFormat="1" ht="27" customHeight="1">
      <c r="A16" s="7">
        <v>9</v>
      </c>
      <c r="B16" s="35" t="s">
        <v>321</v>
      </c>
      <c r="C16" s="35" t="s">
        <v>322</v>
      </c>
      <c r="D16" s="35" t="s">
        <v>441</v>
      </c>
      <c r="E16" s="35" t="s">
        <v>442</v>
      </c>
      <c r="F16" s="34">
        <v>1.24</v>
      </c>
      <c r="G16" s="34"/>
      <c r="H16" s="34"/>
      <c r="I16" s="34">
        <v>1.24</v>
      </c>
      <c r="J16" s="61">
        <v>99.2</v>
      </c>
      <c r="K16" s="15">
        <f t="shared" si="1"/>
        <v>35</v>
      </c>
      <c r="L16" s="15">
        <v>35</v>
      </c>
      <c r="M16" s="44"/>
      <c r="N16" s="44"/>
      <c r="O16" s="36"/>
    </row>
    <row r="17" spans="1:15" s="20" customFormat="1" ht="27" customHeight="1">
      <c r="A17" s="7">
        <v>10</v>
      </c>
      <c r="B17" s="35" t="s">
        <v>321</v>
      </c>
      <c r="C17" s="35" t="s">
        <v>322</v>
      </c>
      <c r="D17" s="35" t="s">
        <v>438</v>
      </c>
      <c r="E17" s="35" t="s">
        <v>443</v>
      </c>
      <c r="F17" s="34">
        <v>0.9</v>
      </c>
      <c r="G17" s="34"/>
      <c r="H17" s="34"/>
      <c r="I17" s="34">
        <v>0.9</v>
      </c>
      <c r="J17" s="61">
        <v>72</v>
      </c>
      <c r="K17" s="15">
        <f t="shared" si="1"/>
        <v>25</v>
      </c>
      <c r="L17" s="15">
        <v>25</v>
      </c>
      <c r="M17" s="44"/>
      <c r="N17" s="44"/>
      <c r="O17" s="36"/>
    </row>
    <row r="18" spans="1:15" s="20" customFormat="1" ht="27" customHeight="1">
      <c r="A18" s="7">
        <v>11</v>
      </c>
      <c r="B18" s="35" t="s">
        <v>321</v>
      </c>
      <c r="C18" s="35" t="s">
        <v>322</v>
      </c>
      <c r="D18" s="35" t="s">
        <v>444</v>
      </c>
      <c r="E18" s="35" t="s">
        <v>445</v>
      </c>
      <c r="F18" s="34">
        <v>2.2999999999999998</v>
      </c>
      <c r="G18" s="34"/>
      <c r="H18" s="34"/>
      <c r="I18" s="34">
        <v>2.2999999999999998</v>
      </c>
      <c r="J18" s="61">
        <v>184</v>
      </c>
      <c r="K18" s="15">
        <f t="shared" si="1"/>
        <v>64</v>
      </c>
      <c r="L18" s="15">
        <v>64</v>
      </c>
      <c r="M18" s="44"/>
      <c r="N18" s="44"/>
      <c r="O18" s="36"/>
    </row>
    <row r="19" spans="1:15" s="20" customFormat="1" ht="27" customHeight="1">
      <c r="A19" s="7">
        <v>12</v>
      </c>
      <c r="B19" s="35" t="s">
        <v>321</v>
      </c>
      <c r="C19" s="35" t="s">
        <v>322</v>
      </c>
      <c r="D19" s="35" t="s">
        <v>446</v>
      </c>
      <c r="E19" s="35" t="s">
        <v>447</v>
      </c>
      <c r="F19" s="34">
        <v>1</v>
      </c>
      <c r="G19" s="34"/>
      <c r="H19" s="34"/>
      <c r="I19" s="34">
        <v>1</v>
      </c>
      <c r="J19" s="61">
        <v>68</v>
      </c>
      <c r="K19" s="15">
        <f t="shared" si="1"/>
        <v>28</v>
      </c>
      <c r="L19" s="15">
        <v>28</v>
      </c>
      <c r="M19" s="44"/>
      <c r="N19" s="44"/>
      <c r="O19" s="36"/>
    </row>
    <row r="20" spans="1:15" s="20" customFormat="1" ht="27" customHeight="1">
      <c r="A20" s="7">
        <v>13</v>
      </c>
      <c r="B20" s="35" t="s">
        <v>321</v>
      </c>
      <c r="C20" s="35" t="s">
        <v>322</v>
      </c>
      <c r="D20" s="35" t="s">
        <v>438</v>
      </c>
      <c r="E20" s="35" t="s">
        <v>448</v>
      </c>
      <c r="F20" s="34">
        <v>1.3</v>
      </c>
      <c r="G20" s="34"/>
      <c r="H20" s="34"/>
      <c r="I20" s="34">
        <v>1.3</v>
      </c>
      <c r="J20" s="61">
        <v>104</v>
      </c>
      <c r="K20" s="15">
        <f t="shared" si="1"/>
        <v>36</v>
      </c>
      <c r="L20" s="15">
        <v>36</v>
      </c>
      <c r="M20" s="44"/>
      <c r="N20" s="44"/>
      <c r="O20" s="36"/>
    </row>
    <row r="21" spans="1:15" s="20" customFormat="1" ht="27" customHeight="1">
      <c r="A21" s="7">
        <v>14</v>
      </c>
      <c r="B21" s="35" t="s">
        <v>321</v>
      </c>
      <c r="C21" s="35" t="s">
        <v>322</v>
      </c>
      <c r="D21" s="35" t="s">
        <v>438</v>
      </c>
      <c r="E21" s="35" t="s">
        <v>449</v>
      </c>
      <c r="F21" s="34">
        <v>0.51</v>
      </c>
      <c r="G21" s="34"/>
      <c r="H21" s="34"/>
      <c r="I21" s="34">
        <v>0.51</v>
      </c>
      <c r="J21" s="61">
        <v>36</v>
      </c>
      <c r="K21" s="15">
        <f t="shared" si="1"/>
        <v>14</v>
      </c>
      <c r="L21" s="15">
        <v>14</v>
      </c>
      <c r="M21" s="44"/>
      <c r="N21" s="44"/>
      <c r="O21" s="36"/>
    </row>
    <row r="22" spans="1:15" s="20" customFormat="1" ht="27" customHeight="1">
      <c r="A22" s="7">
        <v>15</v>
      </c>
      <c r="B22" s="35" t="s">
        <v>321</v>
      </c>
      <c r="C22" s="35" t="s">
        <v>322</v>
      </c>
      <c r="D22" s="35" t="s">
        <v>444</v>
      </c>
      <c r="E22" s="35" t="s">
        <v>450</v>
      </c>
      <c r="F22" s="34">
        <v>1</v>
      </c>
      <c r="G22" s="34"/>
      <c r="H22" s="34"/>
      <c r="I22" s="34">
        <v>1</v>
      </c>
      <c r="J22" s="61">
        <v>85</v>
      </c>
      <c r="K22" s="15">
        <f t="shared" si="1"/>
        <v>28</v>
      </c>
      <c r="L22" s="15">
        <v>28</v>
      </c>
      <c r="M22" s="44"/>
      <c r="N22" s="44"/>
      <c r="O22" s="36"/>
    </row>
    <row r="23" spans="1:15" s="20" customFormat="1" ht="27" customHeight="1">
      <c r="A23" s="7">
        <v>16</v>
      </c>
      <c r="B23" s="35" t="s">
        <v>321</v>
      </c>
      <c r="C23" s="35" t="s">
        <v>322</v>
      </c>
      <c r="D23" s="35" t="s">
        <v>446</v>
      </c>
      <c r="E23" s="35" t="s">
        <v>451</v>
      </c>
      <c r="F23" s="34">
        <v>0.8</v>
      </c>
      <c r="G23" s="34"/>
      <c r="H23" s="34"/>
      <c r="I23" s="34">
        <v>0.8</v>
      </c>
      <c r="J23" s="61">
        <v>57</v>
      </c>
      <c r="K23" s="15">
        <f t="shared" si="1"/>
        <v>22</v>
      </c>
      <c r="L23" s="15">
        <v>22</v>
      </c>
      <c r="M23" s="44"/>
      <c r="N23" s="44"/>
      <c r="O23" s="36"/>
    </row>
    <row r="24" spans="1:15" s="20" customFormat="1" ht="27" customHeight="1">
      <c r="A24" s="7">
        <v>17</v>
      </c>
      <c r="B24" s="35" t="s">
        <v>321</v>
      </c>
      <c r="C24" s="35" t="s">
        <v>322</v>
      </c>
      <c r="D24" s="35" t="s">
        <v>438</v>
      </c>
      <c r="E24" s="35" t="s">
        <v>452</v>
      </c>
      <c r="F24" s="34">
        <v>0.93</v>
      </c>
      <c r="G24" s="34"/>
      <c r="H24" s="34"/>
      <c r="I24" s="34">
        <v>0.93</v>
      </c>
      <c r="J24" s="61">
        <v>67</v>
      </c>
      <c r="K24" s="15">
        <f t="shared" si="1"/>
        <v>26</v>
      </c>
      <c r="L24" s="15">
        <v>26</v>
      </c>
      <c r="M24" s="44"/>
      <c r="N24" s="44"/>
      <c r="O24" s="36"/>
    </row>
    <row r="25" spans="1:15" s="20" customFormat="1" ht="27" customHeight="1">
      <c r="A25" s="7">
        <v>18</v>
      </c>
      <c r="B25" s="35" t="s">
        <v>321</v>
      </c>
      <c r="C25" s="35" t="s">
        <v>322</v>
      </c>
      <c r="D25" s="35" t="s">
        <v>438</v>
      </c>
      <c r="E25" s="35" t="s">
        <v>453</v>
      </c>
      <c r="F25" s="34">
        <v>1.87</v>
      </c>
      <c r="G25" s="34"/>
      <c r="H25" s="34"/>
      <c r="I25" s="34">
        <v>1.87</v>
      </c>
      <c r="J25" s="61">
        <v>187</v>
      </c>
      <c r="K25" s="15">
        <f t="shared" si="1"/>
        <v>52</v>
      </c>
      <c r="L25" s="15">
        <v>52</v>
      </c>
      <c r="M25" s="44"/>
      <c r="N25" s="44"/>
      <c r="O25" s="36"/>
    </row>
    <row r="26" spans="1:15" s="20" customFormat="1" ht="27" customHeight="1">
      <c r="A26" s="7">
        <v>19</v>
      </c>
      <c r="B26" s="35" t="s">
        <v>321</v>
      </c>
      <c r="C26" s="35" t="s">
        <v>322</v>
      </c>
      <c r="D26" s="35" t="s">
        <v>441</v>
      </c>
      <c r="E26" s="35" t="s">
        <v>454</v>
      </c>
      <c r="F26" s="34">
        <v>0.84</v>
      </c>
      <c r="G26" s="34"/>
      <c r="H26" s="34"/>
      <c r="I26" s="34">
        <v>0.84</v>
      </c>
      <c r="J26" s="61">
        <v>64</v>
      </c>
      <c r="K26" s="15">
        <f t="shared" si="1"/>
        <v>24</v>
      </c>
      <c r="L26" s="15">
        <v>24</v>
      </c>
      <c r="M26" s="44"/>
      <c r="N26" s="44"/>
      <c r="O26" s="36"/>
    </row>
    <row r="27" spans="1:15" s="20" customFormat="1" ht="27" customHeight="1">
      <c r="A27" s="7">
        <v>20</v>
      </c>
      <c r="B27" s="35" t="s">
        <v>321</v>
      </c>
      <c r="C27" s="35" t="s">
        <v>322</v>
      </c>
      <c r="D27" s="35" t="s">
        <v>434</v>
      </c>
      <c r="E27" s="35" t="s">
        <v>455</v>
      </c>
      <c r="F27" s="34">
        <v>0.39</v>
      </c>
      <c r="G27" s="34"/>
      <c r="H27" s="34"/>
      <c r="I27" s="34">
        <v>0.39</v>
      </c>
      <c r="J27" s="61">
        <v>19</v>
      </c>
      <c r="K27" s="15">
        <f t="shared" si="1"/>
        <v>9</v>
      </c>
      <c r="L27" s="15">
        <v>9</v>
      </c>
      <c r="M27" s="44"/>
      <c r="N27" s="44"/>
      <c r="O27" s="36"/>
    </row>
    <row r="28" spans="1:15" s="20" customFormat="1" ht="27" customHeight="1">
      <c r="A28" s="7">
        <v>21</v>
      </c>
      <c r="B28" s="35" t="s">
        <v>321</v>
      </c>
      <c r="C28" s="35" t="s">
        <v>322</v>
      </c>
      <c r="D28" s="35" t="s">
        <v>336</v>
      </c>
      <c r="E28" s="35" t="s">
        <v>456</v>
      </c>
      <c r="F28" s="34">
        <v>2.0299999999999998</v>
      </c>
      <c r="G28" s="34"/>
      <c r="H28" s="34"/>
      <c r="I28" s="34">
        <v>2.0299999999999998</v>
      </c>
      <c r="J28" s="61">
        <v>160</v>
      </c>
      <c r="K28" s="15">
        <f t="shared" si="1"/>
        <v>56</v>
      </c>
      <c r="L28" s="15">
        <v>56</v>
      </c>
      <c r="M28" s="44"/>
      <c r="N28" s="44"/>
      <c r="O28" s="36"/>
    </row>
    <row r="29" spans="1:15" s="20" customFormat="1" ht="27" customHeight="1">
      <c r="A29" s="7">
        <v>22</v>
      </c>
      <c r="B29" s="35" t="s">
        <v>321</v>
      </c>
      <c r="C29" s="35" t="s">
        <v>457</v>
      </c>
      <c r="D29" s="35" t="s">
        <v>458</v>
      </c>
      <c r="E29" s="35" t="s">
        <v>459</v>
      </c>
      <c r="F29" s="34">
        <v>1</v>
      </c>
      <c r="G29" s="34"/>
      <c r="H29" s="34">
        <v>1</v>
      </c>
      <c r="I29" s="34"/>
      <c r="J29" s="61">
        <v>350</v>
      </c>
      <c r="K29" s="15">
        <f t="shared" si="1"/>
        <v>83</v>
      </c>
      <c r="L29" s="15">
        <v>66</v>
      </c>
      <c r="M29" s="44">
        <v>5</v>
      </c>
      <c r="N29" s="44">
        <v>12</v>
      </c>
      <c r="O29" s="36"/>
    </row>
    <row r="30" spans="1:15" s="20" customFormat="1" ht="27" customHeight="1">
      <c r="A30" s="7">
        <v>23</v>
      </c>
      <c r="B30" s="35" t="s">
        <v>321</v>
      </c>
      <c r="C30" s="35" t="s">
        <v>457</v>
      </c>
      <c r="D30" s="35" t="s">
        <v>460</v>
      </c>
      <c r="E30" s="8" t="s">
        <v>294</v>
      </c>
      <c r="F30" s="34">
        <v>0.6</v>
      </c>
      <c r="G30" s="34"/>
      <c r="H30" s="34">
        <v>0.6</v>
      </c>
      <c r="I30" s="34"/>
      <c r="J30" s="61">
        <v>210</v>
      </c>
      <c r="K30" s="15">
        <f t="shared" si="1"/>
        <v>50</v>
      </c>
      <c r="L30" s="15">
        <v>40</v>
      </c>
      <c r="M30" s="44">
        <v>3</v>
      </c>
      <c r="N30" s="44">
        <v>7</v>
      </c>
      <c r="O30" s="36"/>
    </row>
    <row r="31" spans="1:15" s="20" customFormat="1" ht="27" customHeight="1">
      <c r="A31" s="7">
        <v>24</v>
      </c>
      <c r="B31" s="35" t="s">
        <v>321</v>
      </c>
      <c r="C31" s="35" t="s">
        <v>345</v>
      </c>
      <c r="D31" s="35" t="s">
        <v>461</v>
      </c>
      <c r="E31" s="35" t="s">
        <v>462</v>
      </c>
      <c r="F31" s="34">
        <v>3</v>
      </c>
      <c r="G31" s="34"/>
      <c r="H31" s="34"/>
      <c r="I31" s="34">
        <v>3</v>
      </c>
      <c r="J31" s="61">
        <v>600</v>
      </c>
      <c r="K31" s="15">
        <f t="shared" si="1"/>
        <v>72</v>
      </c>
      <c r="L31" s="15">
        <v>51</v>
      </c>
      <c r="M31" s="44">
        <v>6</v>
      </c>
      <c r="N31" s="44">
        <v>15</v>
      </c>
      <c r="O31" s="36"/>
    </row>
    <row r="32" spans="1:15" s="20" customFormat="1" ht="27" customHeight="1">
      <c r="A32" s="7">
        <v>25</v>
      </c>
      <c r="B32" s="35" t="s">
        <v>321</v>
      </c>
      <c r="C32" s="35" t="s">
        <v>345</v>
      </c>
      <c r="D32" s="35" t="s">
        <v>366</v>
      </c>
      <c r="E32" s="35" t="s">
        <v>463</v>
      </c>
      <c r="F32" s="34">
        <v>24</v>
      </c>
      <c r="G32" s="34"/>
      <c r="H32" s="34">
        <v>24</v>
      </c>
      <c r="I32" s="34"/>
      <c r="J32" s="61">
        <v>4800</v>
      </c>
      <c r="K32" s="15">
        <f t="shared" si="1"/>
        <v>1334</v>
      </c>
      <c r="L32" s="15">
        <v>939</v>
      </c>
      <c r="M32" s="44">
        <v>118</v>
      </c>
      <c r="N32" s="44">
        <v>277</v>
      </c>
      <c r="O32" s="36"/>
    </row>
    <row r="33" spans="1:15" s="20" customFormat="1" ht="27" customHeight="1">
      <c r="A33" s="7">
        <v>26</v>
      </c>
      <c r="B33" s="35" t="s">
        <v>321</v>
      </c>
      <c r="C33" s="35" t="s">
        <v>345</v>
      </c>
      <c r="D33" s="35" t="s">
        <v>358</v>
      </c>
      <c r="E33" s="35" t="s">
        <v>464</v>
      </c>
      <c r="F33" s="34">
        <v>1</v>
      </c>
      <c r="G33" s="34"/>
      <c r="H33" s="34"/>
      <c r="I33" s="34">
        <v>1</v>
      </c>
      <c r="J33" s="61">
        <v>201</v>
      </c>
      <c r="K33" s="15">
        <f t="shared" si="1"/>
        <v>24</v>
      </c>
      <c r="L33" s="15">
        <v>17</v>
      </c>
      <c r="M33" s="44">
        <v>2</v>
      </c>
      <c r="N33" s="44">
        <v>5</v>
      </c>
      <c r="O33" s="36"/>
    </row>
    <row r="34" spans="1:15" s="20" customFormat="1" ht="27" customHeight="1">
      <c r="A34" s="7">
        <v>27</v>
      </c>
      <c r="B34" s="35" t="s">
        <v>321</v>
      </c>
      <c r="C34" s="35" t="s">
        <v>465</v>
      </c>
      <c r="D34" s="35" t="s">
        <v>466</v>
      </c>
      <c r="E34" s="35" t="s">
        <v>467</v>
      </c>
      <c r="F34" s="34">
        <v>2.2000000000000002</v>
      </c>
      <c r="G34" s="34">
        <v>2.2000000000000002</v>
      </c>
      <c r="H34" s="34"/>
      <c r="I34" s="34"/>
      <c r="J34" s="61">
        <v>1100</v>
      </c>
      <c r="K34" s="15">
        <f t="shared" si="1"/>
        <v>182</v>
      </c>
      <c r="L34" s="15">
        <v>107</v>
      </c>
      <c r="M34" s="44">
        <v>22</v>
      </c>
      <c r="N34" s="44">
        <v>53</v>
      </c>
      <c r="O34" s="36"/>
    </row>
    <row r="35" spans="1:15" s="20" customFormat="1" ht="27" customHeight="1">
      <c r="A35" s="7">
        <v>28</v>
      </c>
      <c r="B35" s="35" t="s">
        <v>321</v>
      </c>
      <c r="C35" s="35" t="s">
        <v>376</v>
      </c>
      <c r="D35" s="35" t="s">
        <v>468</v>
      </c>
      <c r="E35" s="35" t="s">
        <v>469</v>
      </c>
      <c r="F35" s="34">
        <v>8.1999999999999993</v>
      </c>
      <c r="G35" s="34"/>
      <c r="H35" s="34"/>
      <c r="I35" s="34">
        <v>8.1999999999999993</v>
      </c>
      <c r="J35" s="61">
        <v>369</v>
      </c>
      <c r="K35" s="15">
        <f t="shared" si="1"/>
        <v>179</v>
      </c>
      <c r="L35" s="15">
        <v>9</v>
      </c>
      <c r="M35" s="44">
        <v>51</v>
      </c>
      <c r="N35" s="44">
        <v>119</v>
      </c>
      <c r="O35" s="36"/>
    </row>
    <row r="36" spans="1:15" s="20" customFormat="1" ht="27" customHeight="1">
      <c r="A36" s="7">
        <v>29</v>
      </c>
      <c r="B36" s="35" t="s">
        <v>321</v>
      </c>
      <c r="C36" s="35" t="s">
        <v>376</v>
      </c>
      <c r="D36" s="35" t="s">
        <v>377</v>
      </c>
      <c r="E36" s="35" t="s">
        <v>470</v>
      </c>
      <c r="F36" s="34">
        <v>1.8</v>
      </c>
      <c r="G36" s="34"/>
      <c r="H36" s="34">
        <v>1.8</v>
      </c>
      <c r="I36" s="34"/>
      <c r="J36" s="61">
        <v>234</v>
      </c>
      <c r="K36" s="15">
        <f t="shared" si="1"/>
        <v>114</v>
      </c>
      <c r="L36" s="15">
        <v>6</v>
      </c>
      <c r="M36" s="44">
        <v>32</v>
      </c>
      <c r="N36" s="44">
        <v>76</v>
      </c>
      <c r="O36" s="36"/>
    </row>
    <row r="37" spans="1:15" s="20" customFormat="1" ht="27" customHeight="1">
      <c r="A37" s="7">
        <v>30</v>
      </c>
      <c r="B37" s="35" t="s">
        <v>321</v>
      </c>
      <c r="C37" s="35" t="s">
        <v>376</v>
      </c>
      <c r="D37" s="35" t="s">
        <v>377</v>
      </c>
      <c r="E37" s="35" t="s">
        <v>471</v>
      </c>
      <c r="F37" s="34">
        <v>0.5</v>
      </c>
      <c r="G37" s="34"/>
      <c r="H37" s="34">
        <v>0.5</v>
      </c>
      <c r="I37" s="34"/>
      <c r="J37" s="61">
        <v>65</v>
      </c>
      <c r="K37" s="15">
        <f t="shared" si="1"/>
        <v>32</v>
      </c>
      <c r="L37" s="15">
        <v>2</v>
      </c>
      <c r="M37" s="44">
        <v>9</v>
      </c>
      <c r="N37" s="44">
        <v>21</v>
      </c>
      <c r="O37" s="36"/>
    </row>
    <row r="38" spans="1:15" s="20" customFormat="1" ht="27" customHeight="1">
      <c r="A38" s="7">
        <v>31</v>
      </c>
      <c r="B38" s="35" t="s">
        <v>321</v>
      </c>
      <c r="C38" s="35" t="s">
        <v>376</v>
      </c>
      <c r="D38" s="35" t="s">
        <v>377</v>
      </c>
      <c r="E38" s="35" t="s">
        <v>472</v>
      </c>
      <c r="F38" s="34">
        <v>2.2000000000000002</v>
      </c>
      <c r="G38" s="34"/>
      <c r="H38" s="34">
        <v>2.2000000000000002</v>
      </c>
      <c r="I38" s="34"/>
      <c r="J38" s="61">
        <v>286</v>
      </c>
      <c r="K38" s="15">
        <f t="shared" si="1"/>
        <v>138</v>
      </c>
      <c r="L38" s="15">
        <v>7</v>
      </c>
      <c r="M38" s="44">
        <v>39</v>
      </c>
      <c r="N38" s="44">
        <v>92</v>
      </c>
      <c r="O38" s="36"/>
    </row>
    <row r="39" spans="1:15" s="20" customFormat="1" ht="27" customHeight="1">
      <c r="A39" s="7">
        <v>32</v>
      </c>
      <c r="B39" s="35" t="s">
        <v>321</v>
      </c>
      <c r="C39" s="35" t="s">
        <v>376</v>
      </c>
      <c r="D39" s="35" t="s">
        <v>473</v>
      </c>
      <c r="E39" s="35" t="s">
        <v>474</v>
      </c>
      <c r="F39" s="34">
        <v>0.4</v>
      </c>
      <c r="G39" s="34"/>
      <c r="H39" s="34"/>
      <c r="I39" s="34">
        <v>0.4</v>
      </c>
      <c r="J39" s="61">
        <v>20.8</v>
      </c>
      <c r="K39" s="15">
        <f t="shared" si="1"/>
        <v>11</v>
      </c>
      <c r="L39" s="15">
        <v>1</v>
      </c>
      <c r="M39" s="44">
        <v>3</v>
      </c>
      <c r="N39" s="44">
        <v>7</v>
      </c>
      <c r="O39" s="36"/>
    </row>
    <row r="40" spans="1:15" s="20" customFormat="1" ht="27" customHeight="1">
      <c r="A40" s="7">
        <v>33</v>
      </c>
      <c r="B40" s="35" t="s">
        <v>321</v>
      </c>
      <c r="C40" s="35" t="s">
        <v>376</v>
      </c>
      <c r="D40" s="35" t="s">
        <v>475</v>
      </c>
      <c r="E40" s="35" t="s">
        <v>476</v>
      </c>
      <c r="F40" s="34">
        <v>1.5</v>
      </c>
      <c r="G40" s="34">
        <v>1.5</v>
      </c>
      <c r="H40" s="34"/>
      <c r="I40" s="34"/>
      <c r="J40" s="61">
        <v>315</v>
      </c>
      <c r="K40" s="15">
        <f t="shared" si="1"/>
        <v>103</v>
      </c>
      <c r="L40" s="15">
        <v>5</v>
      </c>
      <c r="M40" s="44">
        <v>29</v>
      </c>
      <c r="N40" s="44">
        <v>69</v>
      </c>
      <c r="O40" s="36"/>
    </row>
    <row r="41" spans="1:15" s="20" customFormat="1" ht="27" customHeight="1">
      <c r="A41" s="7">
        <v>34</v>
      </c>
      <c r="B41" s="35" t="s">
        <v>321</v>
      </c>
      <c r="C41" s="35" t="s">
        <v>376</v>
      </c>
      <c r="D41" s="35" t="s">
        <v>477</v>
      </c>
      <c r="E41" s="35" t="s">
        <v>478</v>
      </c>
      <c r="F41" s="34">
        <v>10</v>
      </c>
      <c r="G41" s="34"/>
      <c r="H41" s="34"/>
      <c r="I41" s="34">
        <v>10</v>
      </c>
      <c r="J41" s="61">
        <v>600</v>
      </c>
      <c r="K41" s="15">
        <f t="shared" si="1"/>
        <v>277</v>
      </c>
      <c r="L41" s="15">
        <v>14</v>
      </c>
      <c r="M41" s="44">
        <v>78</v>
      </c>
      <c r="N41" s="44">
        <v>185</v>
      </c>
      <c r="O41" s="36"/>
    </row>
    <row r="42" spans="1:15" s="20" customFormat="1" ht="27" customHeight="1">
      <c r="A42" s="7">
        <v>35</v>
      </c>
      <c r="B42" s="35" t="s">
        <v>321</v>
      </c>
      <c r="C42" s="35" t="s">
        <v>383</v>
      </c>
      <c r="D42" s="35" t="s">
        <v>390</v>
      </c>
      <c r="E42" s="35" t="s">
        <v>479</v>
      </c>
      <c r="F42" s="34">
        <v>6.3</v>
      </c>
      <c r="G42" s="34"/>
      <c r="H42" s="34"/>
      <c r="I42" s="34">
        <v>6.3</v>
      </c>
      <c r="J42" s="61">
        <v>450</v>
      </c>
      <c r="K42" s="15">
        <f t="shared" si="1"/>
        <v>197</v>
      </c>
      <c r="L42" s="15">
        <v>10</v>
      </c>
      <c r="M42" s="44">
        <v>56</v>
      </c>
      <c r="N42" s="44">
        <v>131</v>
      </c>
      <c r="O42" s="36"/>
    </row>
  </sheetData>
  <mergeCells count="17">
    <mergeCell ref="A1:O1"/>
    <mergeCell ref="A2:O2"/>
    <mergeCell ref="F4:I4"/>
    <mergeCell ref="G5:I5"/>
    <mergeCell ref="A4:A6"/>
    <mergeCell ref="E4:E6"/>
    <mergeCell ref="F5:F6"/>
    <mergeCell ref="K4:K6"/>
    <mergeCell ref="L5:L6"/>
    <mergeCell ref="O4:O6"/>
    <mergeCell ref="B4:D5"/>
    <mergeCell ref="A3:D3"/>
    <mergeCell ref="N3:O3"/>
    <mergeCell ref="L4:N4"/>
    <mergeCell ref="M5:M6"/>
    <mergeCell ref="J4:J6"/>
    <mergeCell ref="N5:N6"/>
  </mergeCells>
  <phoneticPr fontId="1" type="noConversion"/>
  <pageMargins left="0.62" right="0.56000000000000005" top="0.74803149606299213" bottom="0.74803149606299213" header="0.31496062992125984" footer="0.31496062992125984"/>
  <pageSetup paperSize="9" scale="71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48"/>
  <sheetViews>
    <sheetView zoomScale="90" zoomScaleNormal="90" workbookViewId="0">
      <selection sqref="A1:M1"/>
    </sheetView>
  </sheetViews>
  <sheetFormatPr defaultColWidth="10.25" defaultRowHeight="13.5"/>
  <cols>
    <col min="1" max="1" width="5.75" style="1" bestFit="1" customWidth="1"/>
    <col min="2" max="2" width="9.125" style="1" customWidth="1"/>
    <col min="3" max="3" width="9" style="1" customWidth="1"/>
    <col min="4" max="4" width="11" style="1" bestFit="1" customWidth="1"/>
    <col min="5" max="5" width="10.875" style="1" customWidth="1"/>
    <col min="6" max="6" width="33.125" style="1" customWidth="1"/>
    <col min="7" max="7" width="11.625" style="28" customWidth="1"/>
    <col min="8" max="8" width="11.625" style="62" customWidth="1"/>
    <col min="9" max="9" width="12.75" style="1" customWidth="1"/>
    <col min="10" max="10" width="12.625" style="1" customWidth="1"/>
    <col min="11" max="11" width="12.375" style="1" customWidth="1"/>
    <col min="12" max="12" width="10.5" style="1" customWidth="1"/>
    <col min="13" max="13" width="5.75" style="1" bestFit="1" customWidth="1"/>
    <col min="14" max="15" width="10.25" style="1"/>
    <col min="16" max="16" width="30" style="1" bestFit="1" customWidth="1"/>
    <col min="17" max="16384" width="10.25" style="1"/>
  </cols>
  <sheetData>
    <row r="1" spans="1:17" s="49" customFormat="1" ht="21" customHeight="1">
      <c r="A1" s="77" t="s">
        <v>637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</row>
    <row r="2" spans="1:17" s="49" customFormat="1" ht="47.1" customHeight="1">
      <c r="A2" s="97" t="s">
        <v>615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</row>
    <row r="3" spans="1:17" s="49" customFormat="1" ht="21" customHeight="1">
      <c r="A3" s="95"/>
      <c r="B3" s="95"/>
      <c r="C3" s="95"/>
      <c r="D3" s="29"/>
      <c r="E3" s="29"/>
      <c r="F3" s="29"/>
      <c r="G3" s="29"/>
      <c r="H3" s="59"/>
      <c r="I3" s="29"/>
      <c r="J3" s="29"/>
      <c r="K3" s="29"/>
      <c r="L3" s="94" t="s">
        <v>600</v>
      </c>
      <c r="M3" s="94"/>
    </row>
    <row r="4" spans="1:17" s="49" customFormat="1" ht="27" customHeight="1">
      <c r="A4" s="74" t="s">
        <v>304</v>
      </c>
      <c r="B4" s="76" t="s">
        <v>305</v>
      </c>
      <c r="C4" s="91"/>
      <c r="D4" s="91"/>
      <c r="E4" s="91"/>
      <c r="F4" s="76" t="s">
        <v>306</v>
      </c>
      <c r="G4" s="88" t="s">
        <v>608</v>
      </c>
      <c r="H4" s="102" t="s">
        <v>621</v>
      </c>
      <c r="I4" s="99" t="s">
        <v>484</v>
      </c>
      <c r="J4" s="96" t="s">
        <v>308</v>
      </c>
      <c r="K4" s="96"/>
      <c r="L4" s="74"/>
      <c r="M4" s="99" t="s">
        <v>309</v>
      </c>
    </row>
    <row r="5" spans="1:17" s="49" customFormat="1" ht="27" customHeight="1">
      <c r="A5" s="90"/>
      <c r="B5" s="33" t="s">
        <v>313</v>
      </c>
      <c r="C5" s="33" t="s">
        <v>314</v>
      </c>
      <c r="D5" s="33" t="s">
        <v>315</v>
      </c>
      <c r="E5" s="33" t="s">
        <v>316</v>
      </c>
      <c r="F5" s="91"/>
      <c r="G5" s="89"/>
      <c r="H5" s="103"/>
      <c r="I5" s="91"/>
      <c r="J5" s="39" t="s">
        <v>32</v>
      </c>
      <c r="K5" s="45" t="s">
        <v>292</v>
      </c>
      <c r="L5" s="45" t="s">
        <v>293</v>
      </c>
      <c r="M5" s="93"/>
    </row>
    <row r="6" spans="1:17" s="49" customFormat="1" ht="27" customHeight="1">
      <c r="A6" s="32"/>
      <c r="B6" s="33" t="s">
        <v>320</v>
      </c>
      <c r="C6" s="50"/>
      <c r="D6" s="50"/>
      <c r="E6" s="50"/>
      <c r="F6" s="50"/>
      <c r="G6" s="37">
        <f>SUM(G7:G48)</f>
        <v>124.21399999999998</v>
      </c>
      <c r="H6" s="60">
        <f>SUM(H7:H48)</f>
        <v>1519.8979999999999</v>
      </c>
      <c r="I6" s="17">
        <f>SUM(I7:I48)</f>
        <v>543</v>
      </c>
      <c r="J6" s="17">
        <f>SUM(J7:J48)</f>
        <v>284</v>
      </c>
      <c r="K6" s="17">
        <f t="shared" ref="K6:L6" si="0">SUM(K7:K48)</f>
        <v>77</v>
      </c>
      <c r="L6" s="17">
        <f t="shared" si="0"/>
        <v>182</v>
      </c>
      <c r="M6" s="51"/>
    </row>
    <row r="7" spans="1:17" s="49" customFormat="1" ht="27" customHeight="1">
      <c r="A7" s="7">
        <v>1</v>
      </c>
      <c r="B7" s="35" t="s">
        <v>321</v>
      </c>
      <c r="C7" s="35" t="s">
        <v>345</v>
      </c>
      <c r="D7" s="35" t="s">
        <v>361</v>
      </c>
      <c r="E7" s="35" t="s">
        <v>528</v>
      </c>
      <c r="F7" s="35" t="s">
        <v>529</v>
      </c>
      <c r="G7" s="34">
        <v>1.9</v>
      </c>
      <c r="H7" s="61">
        <v>28.5</v>
      </c>
      <c r="I7" s="15">
        <f>SUM(J7:L7)</f>
        <v>9</v>
      </c>
      <c r="J7" s="15">
        <v>6</v>
      </c>
      <c r="K7" s="44">
        <v>1</v>
      </c>
      <c r="L7" s="44">
        <v>2</v>
      </c>
      <c r="M7" s="51"/>
      <c r="Q7" s="20"/>
    </row>
    <row r="8" spans="1:17" s="49" customFormat="1" ht="27" customHeight="1">
      <c r="A8" s="7">
        <v>2</v>
      </c>
      <c r="B8" s="35" t="s">
        <v>321</v>
      </c>
      <c r="C8" s="35" t="s">
        <v>345</v>
      </c>
      <c r="D8" s="35" t="s">
        <v>358</v>
      </c>
      <c r="E8" s="35" t="s">
        <v>530</v>
      </c>
      <c r="F8" s="35" t="s">
        <v>531</v>
      </c>
      <c r="G8" s="34">
        <v>1.5</v>
      </c>
      <c r="H8" s="61">
        <v>22.5</v>
      </c>
      <c r="I8" s="15">
        <f t="shared" ref="I8:I48" si="1">SUM(J8:L8)</f>
        <v>8</v>
      </c>
      <c r="J8" s="15">
        <v>5</v>
      </c>
      <c r="K8" s="44">
        <v>1</v>
      </c>
      <c r="L8" s="44">
        <v>2</v>
      </c>
      <c r="M8" s="51"/>
      <c r="Q8" s="20"/>
    </row>
    <row r="9" spans="1:17" s="49" customFormat="1" ht="27" customHeight="1">
      <c r="A9" s="7">
        <v>3</v>
      </c>
      <c r="B9" s="35" t="s">
        <v>321</v>
      </c>
      <c r="C9" s="35" t="s">
        <v>345</v>
      </c>
      <c r="D9" s="35" t="s">
        <v>461</v>
      </c>
      <c r="E9" s="35" t="s">
        <v>532</v>
      </c>
      <c r="F9" s="35" t="s">
        <v>533</v>
      </c>
      <c r="G9" s="34">
        <v>1.1000000000000001</v>
      </c>
      <c r="H9" s="61">
        <v>16.5</v>
      </c>
      <c r="I9" s="15">
        <f t="shared" si="1"/>
        <v>5</v>
      </c>
      <c r="J9" s="15">
        <v>4</v>
      </c>
      <c r="K9" s="44"/>
      <c r="L9" s="44">
        <v>1</v>
      </c>
      <c r="M9" s="51"/>
      <c r="Q9" s="20"/>
    </row>
    <row r="10" spans="1:17" s="49" customFormat="1" ht="27" customHeight="1">
      <c r="A10" s="7">
        <v>4</v>
      </c>
      <c r="B10" s="35" t="s">
        <v>321</v>
      </c>
      <c r="C10" s="35" t="s">
        <v>345</v>
      </c>
      <c r="D10" s="35" t="s">
        <v>534</v>
      </c>
      <c r="E10" s="35" t="s">
        <v>535</v>
      </c>
      <c r="F10" s="35" t="s">
        <v>536</v>
      </c>
      <c r="G10" s="34">
        <v>1</v>
      </c>
      <c r="H10" s="61">
        <v>15</v>
      </c>
      <c r="I10" s="15">
        <f t="shared" si="1"/>
        <v>4</v>
      </c>
      <c r="J10" s="15">
        <v>3</v>
      </c>
      <c r="K10" s="44"/>
      <c r="L10" s="44">
        <v>1</v>
      </c>
      <c r="M10" s="51"/>
      <c r="Q10" s="20"/>
    </row>
    <row r="11" spans="1:17" s="49" customFormat="1" ht="27" customHeight="1">
      <c r="A11" s="7">
        <v>5</v>
      </c>
      <c r="B11" s="35" t="s">
        <v>321</v>
      </c>
      <c r="C11" s="35" t="s">
        <v>345</v>
      </c>
      <c r="D11" s="35" t="s">
        <v>534</v>
      </c>
      <c r="E11" s="35" t="s">
        <v>537</v>
      </c>
      <c r="F11" s="35" t="s">
        <v>538</v>
      </c>
      <c r="G11" s="34">
        <v>1.4</v>
      </c>
      <c r="H11" s="61">
        <v>21</v>
      </c>
      <c r="I11" s="15">
        <f t="shared" si="1"/>
        <v>7</v>
      </c>
      <c r="J11" s="15">
        <v>5</v>
      </c>
      <c r="K11" s="44">
        <v>1</v>
      </c>
      <c r="L11" s="44">
        <v>1</v>
      </c>
      <c r="M11" s="51"/>
      <c r="Q11" s="20"/>
    </row>
    <row r="12" spans="1:17" s="49" customFormat="1" ht="27" customHeight="1">
      <c r="A12" s="7">
        <v>6</v>
      </c>
      <c r="B12" s="35" t="s">
        <v>321</v>
      </c>
      <c r="C12" s="35" t="s">
        <v>345</v>
      </c>
      <c r="D12" s="35" t="s">
        <v>534</v>
      </c>
      <c r="E12" s="35" t="s">
        <v>537</v>
      </c>
      <c r="F12" s="35" t="s">
        <v>539</v>
      </c>
      <c r="G12" s="34">
        <v>0.8</v>
      </c>
      <c r="H12" s="61">
        <v>12</v>
      </c>
      <c r="I12" s="15">
        <f t="shared" si="1"/>
        <v>4</v>
      </c>
      <c r="J12" s="15">
        <v>3</v>
      </c>
      <c r="K12" s="44"/>
      <c r="L12" s="44">
        <v>1</v>
      </c>
      <c r="M12" s="51"/>
      <c r="Q12" s="20"/>
    </row>
    <row r="13" spans="1:17" s="49" customFormat="1" ht="27" customHeight="1">
      <c r="A13" s="7">
        <v>7</v>
      </c>
      <c r="B13" s="35" t="s">
        <v>321</v>
      </c>
      <c r="C13" s="35" t="s">
        <v>345</v>
      </c>
      <c r="D13" s="35" t="s">
        <v>534</v>
      </c>
      <c r="E13" s="35" t="s">
        <v>537</v>
      </c>
      <c r="F13" s="35" t="s">
        <v>540</v>
      </c>
      <c r="G13" s="34">
        <v>1.3</v>
      </c>
      <c r="H13" s="61">
        <v>19.5</v>
      </c>
      <c r="I13" s="15">
        <f t="shared" si="1"/>
        <v>6</v>
      </c>
      <c r="J13" s="15">
        <v>4</v>
      </c>
      <c r="K13" s="44">
        <v>1</v>
      </c>
      <c r="L13" s="44">
        <v>1</v>
      </c>
      <c r="M13" s="51"/>
      <c r="Q13" s="20"/>
    </row>
    <row r="14" spans="1:17" s="49" customFormat="1" ht="27" customHeight="1">
      <c r="A14" s="7">
        <v>8</v>
      </c>
      <c r="B14" s="35" t="s">
        <v>321</v>
      </c>
      <c r="C14" s="35" t="s">
        <v>345</v>
      </c>
      <c r="D14" s="35" t="s">
        <v>534</v>
      </c>
      <c r="E14" s="35" t="s">
        <v>537</v>
      </c>
      <c r="F14" s="35" t="s">
        <v>541</v>
      </c>
      <c r="G14" s="34">
        <v>1.5</v>
      </c>
      <c r="H14" s="61">
        <v>22.5</v>
      </c>
      <c r="I14" s="15">
        <f t="shared" si="1"/>
        <v>8</v>
      </c>
      <c r="J14" s="15">
        <v>5</v>
      </c>
      <c r="K14" s="44">
        <v>1</v>
      </c>
      <c r="L14" s="44">
        <v>2</v>
      </c>
      <c r="M14" s="51"/>
      <c r="Q14" s="20"/>
    </row>
    <row r="15" spans="1:17" s="49" customFormat="1" ht="27" customHeight="1">
      <c r="A15" s="7">
        <v>9</v>
      </c>
      <c r="B15" s="35" t="s">
        <v>321</v>
      </c>
      <c r="C15" s="35" t="s">
        <v>345</v>
      </c>
      <c r="D15" s="35" t="s">
        <v>534</v>
      </c>
      <c r="E15" s="35" t="s">
        <v>535</v>
      </c>
      <c r="F15" s="35" t="s">
        <v>542</v>
      </c>
      <c r="G15" s="34">
        <v>2.7</v>
      </c>
      <c r="H15" s="61">
        <v>40.5</v>
      </c>
      <c r="I15" s="15">
        <f t="shared" si="1"/>
        <v>13</v>
      </c>
      <c r="J15" s="15">
        <v>9</v>
      </c>
      <c r="K15" s="44">
        <v>1</v>
      </c>
      <c r="L15" s="44">
        <v>3</v>
      </c>
      <c r="M15" s="51"/>
      <c r="Q15" s="20"/>
    </row>
    <row r="16" spans="1:17" s="49" customFormat="1" ht="27" customHeight="1">
      <c r="A16" s="7">
        <v>10</v>
      </c>
      <c r="B16" s="35" t="s">
        <v>321</v>
      </c>
      <c r="C16" s="35" t="s">
        <v>345</v>
      </c>
      <c r="D16" s="35" t="s">
        <v>534</v>
      </c>
      <c r="E16" s="35" t="s">
        <v>543</v>
      </c>
      <c r="F16" s="35" t="s">
        <v>544</v>
      </c>
      <c r="G16" s="34">
        <v>4.5999999999999996</v>
      </c>
      <c r="H16" s="61">
        <v>69</v>
      </c>
      <c r="I16" s="15">
        <f t="shared" si="1"/>
        <v>23</v>
      </c>
      <c r="J16" s="15">
        <v>16</v>
      </c>
      <c r="K16" s="44">
        <v>2</v>
      </c>
      <c r="L16" s="44">
        <v>5</v>
      </c>
      <c r="M16" s="51"/>
      <c r="Q16" s="20"/>
    </row>
    <row r="17" spans="1:17" s="49" customFormat="1" ht="27" customHeight="1">
      <c r="A17" s="7">
        <v>11</v>
      </c>
      <c r="B17" s="35" t="s">
        <v>321</v>
      </c>
      <c r="C17" s="35" t="s">
        <v>345</v>
      </c>
      <c r="D17" s="35" t="s">
        <v>361</v>
      </c>
      <c r="E17" s="35" t="s">
        <v>362</v>
      </c>
      <c r="F17" s="8" t="s">
        <v>619</v>
      </c>
      <c r="G17" s="34">
        <v>8</v>
      </c>
      <c r="H17" s="61">
        <v>120</v>
      </c>
      <c r="I17" s="15">
        <f t="shared" si="1"/>
        <v>38</v>
      </c>
      <c r="J17" s="15">
        <v>27</v>
      </c>
      <c r="K17" s="44">
        <v>3</v>
      </c>
      <c r="L17" s="44">
        <v>8</v>
      </c>
      <c r="M17" s="51"/>
      <c r="Q17" s="20"/>
    </row>
    <row r="18" spans="1:17" s="49" customFormat="1" ht="27" customHeight="1">
      <c r="A18" s="7">
        <v>12</v>
      </c>
      <c r="B18" s="35" t="s">
        <v>321</v>
      </c>
      <c r="C18" s="35" t="s">
        <v>345</v>
      </c>
      <c r="D18" s="35" t="s">
        <v>358</v>
      </c>
      <c r="E18" s="35" t="s">
        <v>545</v>
      </c>
      <c r="F18" s="35" t="s">
        <v>546</v>
      </c>
      <c r="G18" s="34">
        <v>7</v>
      </c>
      <c r="H18" s="61">
        <v>105</v>
      </c>
      <c r="I18" s="15">
        <f t="shared" si="1"/>
        <v>34</v>
      </c>
      <c r="J18" s="15">
        <v>24</v>
      </c>
      <c r="K18" s="44">
        <v>3</v>
      </c>
      <c r="L18" s="44">
        <v>7</v>
      </c>
      <c r="M18" s="51"/>
      <c r="Q18" s="20"/>
    </row>
    <row r="19" spans="1:17" s="49" customFormat="1" ht="27" customHeight="1">
      <c r="A19" s="7">
        <v>13</v>
      </c>
      <c r="B19" s="35" t="s">
        <v>321</v>
      </c>
      <c r="C19" s="35" t="s">
        <v>345</v>
      </c>
      <c r="D19" s="35" t="s">
        <v>366</v>
      </c>
      <c r="E19" s="35" t="s">
        <v>547</v>
      </c>
      <c r="F19" s="35" t="s">
        <v>548</v>
      </c>
      <c r="G19" s="34">
        <v>2.6</v>
      </c>
      <c r="H19" s="61">
        <v>39</v>
      </c>
      <c r="I19" s="15">
        <f t="shared" si="1"/>
        <v>13</v>
      </c>
      <c r="J19" s="15">
        <v>9</v>
      </c>
      <c r="K19" s="44">
        <v>1</v>
      </c>
      <c r="L19" s="44">
        <v>3</v>
      </c>
      <c r="M19" s="51"/>
      <c r="Q19" s="20"/>
    </row>
    <row r="20" spans="1:17" s="49" customFormat="1" ht="27" customHeight="1">
      <c r="A20" s="7">
        <v>14</v>
      </c>
      <c r="B20" s="35" t="s">
        <v>321</v>
      </c>
      <c r="C20" s="35" t="s">
        <v>345</v>
      </c>
      <c r="D20" s="35" t="s">
        <v>358</v>
      </c>
      <c r="E20" s="35" t="s">
        <v>549</v>
      </c>
      <c r="F20" s="35" t="s">
        <v>550</v>
      </c>
      <c r="G20" s="34">
        <v>2.7</v>
      </c>
      <c r="H20" s="61">
        <v>40.5</v>
      </c>
      <c r="I20" s="15">
        <f t="shared" si="1"/>
        <v>13</v>
      </c>
      <c r="J20" s="15">
        <v>9</v>
      </c>
      <c r="K20" s="44">
        <v>1</v>
      </c>
      <c r="L20" s="44">
        <v>3</v>
      </c>
      <c r="M20" s="51"/>
      <c r="Q20" s="20"/>
    </row>
    <row r="21" spans="1:17" s="49" customFormat="1" ht="27" customHeight="1">
      <c r="A21" s="7">
        <v>15</v>
      </c>
      <c r="B21" s="35" t="s">
        <v>321</v>
      </c>
      <c r="C21" s="35" t="s">
        <v>345</v>
      </c>
      <c r="D21" s="35" t="s">
        <v>366</v>
      </c>
      <c r="E21" s="35" t="s">
        <v>551</v>
      </c>
      <c r="F21" s="35" t="s">
        <v>552</v>
      </c>
      <c r="G21" s="34">
        <v>0.8</v>
      </c>
      <c r="H21" s="61">
        <v>12</v>
      </c>
      <c r="I21" s="15">
        <f t="shared" si="1"/>
        <v>4</v>
      </c>
      <c r="J21" s="15">
        <v>3</v>
      </c>
      <c r="K21" s="44"/>
      <c r="L21" s="44">
        <v>1</v>
      </c>
      <c r="M21" s="51"/>
      <c r="Q21" s="20"/>
    </row>
    <row r="22" spans="1:17" s="49" customFormat="1" ht="27" customHeight="1">
      <c r="A22" s="7">
        <v>16</v>
      </c>
      <c r="B22" s="35" t="s">
        <v>321</v>
      </c>
      <c r="C22" s="35" t="s">
        <v>345</v>
      </c>
      <c r="D22" s="35" t="s">
        <v>553</v>
      </c>
      <c r="E22" s="35" t="s">
        <v>554</v>
      </c>
      <c r="F22" s="35" t="s">
        <v>555</v>
      </c>
      <c r="G22" s="34">
        <v>1.4</v>
      </c>
      <c r="H22" s="61">
        <v>21</v>
      </c>
      <c r="I22" s="15">
        <f t="shared" si="1"/>
        <v>7</v>
      </c>
      <c r="J22" s="15">
        <v>5</v>
      </c>
      <c r="K22" s="44">
        <v>1</v>
      </c>
      <c r="L22" s="44">
        <v>1</v>
      </c>
      <c r="M22" s="51"/>
      <c r="Q22" s="20"/>
    </row>
    <row r="23" spans="1:17" s="49" customFormat="1" ht="27" customHeight="1">
      <c r="A23" s="7">
        <v>17</v>
      </c>
      <c r="B23" s="35" t="s">
        <v>321</v>
      </c>
      <c r="C23" s="35" t="s">
        <v>345</v>
      </c>
      <c r="D23" s="35" t="s">
        <v>461</v>
      </c>
      <c r="E23" s="35" t="s">
        <v>556</v>
      </c>
      <c r="F23" s="35" t="s">
        <v>557</v>
      </c>
      <c r="G23" s="34">
        <v>0.9</v>
      </c>
      <c r="H23" s="61">
        <v>13.5</v>
      </c>
      <c r="I23" s="15">
        <f t="shared" si="1"/>
        <v>4</v>
      </c>
      <c r="J23" s="15">
        <v>3</v>
      </c>
      <c r="K23" s="44"/>
      <c r="L23" s="44">
        <v>1</v>
      </c>
      <c r="M23" s="51"/>
      <c r="Q23" s="20"/>
    </row>
    <row r="24" spans="1:17" s="49" customFormat="1" ht="27" customHeight="1">
      <c r="A24" s="7">
        <v>18</v>
      </c>
      <c r="B24" s="35" t="s">
        <v>321</v>
      </c>
      <c r="C24" s="35" t="s">
        <v>345</v>
      </c>
      <c r="D24" s="35" t="s">
        <v>558</v>
      </c>
      <c r="E24" s="35" t="s">
        <v>559</v>
      </c>
      <c r="F24" s="35" t="s">
        <v>560</v>
      </c>
      <c r="G24" s="34">
        <v>1.8</v>
      </c>
      <c r="H24" s="61">
        <v>27</v>
      </c>
      <c r="I24" s="15">
        <f t="shared" si="1"/>
        <v>9</v>
      </c>
      <c r="J24" s="15">
        <v>6</v>
      </c>
      <c r="K24" s="44">
        <v>1</v>
      </c>
      <c r="L24" s="44">
        <v>2</v>
      </c>
      <c r="M24" s="51"/>
      <c r="Q24" s="20"/>
    </row>
    <row r="25" spans="1:17" s="49" customFormat="1" ht="27" customHeight="1">
      <c r="A25" s="7">
        <v>19</v>
      </c>
      <c r="B25" s="35" t="s">
        <v>321</v>
      </c>
      <c r="C25" s="35" t="s">
        <v>345</v>
      </c>
      <c r="D25" s="35" t="s">
        <v>534</v>
      </c>
      <c r="E25" s="35" t="s">
        <v>535</v>
      </c>
      <c r="F25" s="35" t="s">
        <v>561</v>
      </c>
      <c r="G25" s="34">
        <v>0.6</v>
      </c>
      <c r="H25" s="61">
        <v>9</v>
      </c>
      <c r="I25" s="15">
        <f t="shared" si="1"/>
        <v>3</v>
      </c>
      <c r="J25" s="15">
        <v>2</v>
      </c>
      <c r="K25" s="44"/>
      <c r="L25" s="44">
        <v>1</v>
      </c>
      <c r="M25" s="51"/>
      <c r="Q25" s="20"/>
    </row>
    <row r="26" spans="1:17" s="49" customFormat="1" ht="27" customHeight="1">
      <c r="A26" s="7">
        <v>20</v>
      </c>
      <c r="B26" s="35" t="s">
        <v>321</v>
      </c>
      <c r="C26" s="35" t="s">
        <v>345</v>
      </c>
      <c r="D26" s="35" t="s">
        <v>358</v>
      </c>
      <c r="E26" s="35" t="s">
        <v>562</v>
      </c>
      <c r="F26" s="35" t="s">
        <v>563</v>
      </c>
      <c r="G26" s="34">
        <v>7.4</v>
      </c>
      <c r="H26" s="61">
        <v>111</v>
      </c>
      <c r="I26" s="15">
        <f t="shared" si="1"/>
        <v>35</v>
      </c>
      <c r="J26" s="15">
        <v>25</v>
      </c>
      <c r="K26" s="44">
        <v>3</v>
      </c>
      <c r="L26" s="44">
        <v>7</v>
      </c>
      <c r="M26" s="51"/>
      <c r="Q26" s="20"/>
    </row>
    <row r="27" spans="1:17" s="49" customFormat="1" ht="27" customHeight="1">
      <c r="A27" s="7">
        <v>21</v>
      </c>
      <c r="B27" s="35" t="s">
        <v>321</v>
      </c>
      <c r="C27" s="35" t="s">
        <v>345</v>
      </c>
      <c r="D27" s="35" t="s">
        <v>564</v>
      </c>
      <c r="E27" s="35" t="s">
        <v>565</v>
      </c>
      <c r="F27" s="8" t="s">
        <v>295</v>
      </c>
      <c r="G27" s="34">
        <v>6</v>
      </c>
      <c r="H27" s="61">
        <v>90</v>
      </c>
      <c r="I27" s="15">
        <f t="shared" si="1"/>
        <v>29</v>
      </c>
      <c r="J27" s="15">
        <v>20</v>
      </c>
      <c r="K27" s="44">
        <v>3</v>
      </c>
      <c r="L27" s="44">
        <v>6</v>
      </c>
      <c r="M27" s="51"/>
      <c r="Q27" s="20"/>
    </row>
    <row r="28" spans="1:17" s="49" customFormat="1" ht="27" customHeight="1">
      <c r="A28" s="7">
        <v>22</v>
      </c>
      <c r="B28" s="35" t="s">
        <v>321</v>
      </c>
      <c r="C28" s="35" t="s">
        <v>345</v>
      </c>
      <c r="D28" s="35" t="s">
        <v>566</v>
      </c>
      <c r="E28" s="35" t="s">
        <v>567</v>
      </c>
      <c r="F28" s="8" t="s">
        <v>296</v>
      </c>
      <c r="G28" s="34">
        <v>6</v>
      </c>
      <c r="H28" s="61">
        <v>90</v>
      </c>
      <c r="I28" s="15">
        <f t="shared" si="1"/>
        <v>29</v>
      </c>
      <c r="J28" s="15">
        <v>20</v>
      </c>
      <c r="K28" s="44">
        <v>3</v>
      </c>
      <c r="L28" s="44">
        <v>6</v>
      </c>
      <c r="M28" s="51"/>
      <c r="Q28" s="20"/>
    </row>
    <row r="29" spans="1:17" s="49" customFormat="1" ht="27" customHeight="1">
      <c r="A29" s="7">
        <v>23</v>
      </c>
      <c r="B29" s="35" t="s">
        <v>321</v>
      </c>
      <c r="C29" s="35" t="s">
        <v>345</v>
      </c>
      <c r="D29" s="35" t="s">
        <v>358</v>
      </c>
      <c r="E29" s="35" t="s">
        <v>568</v>
      </c>
      <c r="F29" s="35" t="s">
        <v>569</v>
      </c>
      <c r="G29" s="34">
        <v>2.1</v>
      </c>
      <c r="H29" s="61">
        <v>31.5</v>
      </c>
      <c r="I29" s="15">
        <f t="shared" si="1"/>
        <v>10</v>
      </c>
      <c r="J29" s="15">
        <v>7</v>
      </c>
      <c r="K29" s="44">
        <v>1</v>
      </c>
      <c r="L29" s="44">
        <v>2</v>
      </c>
      <c r="M29" s="51"/>
      <c r="Q29" s="20"/>
    </row>
    <row r="30" spans="1:17" s="49" customFormat="1" ht="27" customHeight="1">
      <c r="A30" s="7">
        <v>24</v>
      </c>
      <c r="B30" s="35" t="s">
        <v>321</v>
      </c>
      <c r="C30" s="35" t="s">
        <v>345</v>
      </c>
      <c r="D30" s="35" t="s">
        <v>366</v>
      </c>
      <c r="E30" s="35" t="s">
        <v>369</v>
      </c>
      <c r="F30" s="35" t="s">
        <v>570</v>
      </c>
      <c r="G30" s="34">
        <v>3.7</v>
      </c>
      <c r="H30" s="61">
        <v>55.5</v>
      </c>
      <c r="I30" s="15">
        <f t="shared" si="1"/>
        <v>19</v>
      </c>
      <c r="J30" s="15">
        <v>13</v>
      </c>
      <c r="K30" s="44">
        <v>2</v>
      </c>
      <c r="L30" s="44">
        <v>4</v>
      </c>
      <c r="M30" s="51"/>
      <c r="Q30" s="20"/>
    </row>
    <row r="31" spans="1:17" s="49" customFormat="1" ht="27" customHeight="1">
      <c r="A31" s="7">
        <v>25</v>
      </c>
      <c r="B31" s="35" t="s">
        <v>321</v>
      </c>
      <c r="C31" s="35" t="s">
        <v>345</v>
      </c>
      <c r="D31" s="35" t="s">
        <v>571</v>
      </c>
      <c r="E31" s="35" t="s">
        <v>572</v>
      </c>
      <c r="F31" s="35" t="s">
        <v>573</v>
      </c>
      <c r="G31" s="34">
        <v>0.5</v>
      </c>
      <c r="H31" s="61">
        <v>7.5</v>
      </c>
      <c r="I31" s="15">
        <f t="shared" si="1"/>
        <v>3</v>
      </c>
      <c r="J31" s="15">
        <v>2</v>
      </c>
      <c r="K31" s="44"/>
      <c r="L31" s="44">
        <v>1</v>
      </c>
      <c r="M31" s="51"/>
      <c r="Q31" s="20"/>
    </row>
    <row r="32" spans="1:17" s="49" customFormat="1" ht="27" customHeight="1">
      <c r="A32" s="7">
        <v>26</v>
      </c>
      <c r="B32" s="35" t="s">
        <v>321</v>
      </c>
      <c r="C32" s="35" t="s">
        <v>345</v>
      </c>
      <c r="D32" s="35" t="s">
        <v>564</v>
      </c>
      <c r="E32" s="35" t="s">
        <v>574</v>
      </c>
      <c r="F32" s="35" t="s">
        <v>575</v>
      </c>
      <c r="G32" s="34">
        <v>1</v>
      </c>
      <c r="H32" s="61">
        <v>15</v>
      </c>
      <c r="I32" s="15">
        <f t="shared" si="1"/>
        <v>4</v>
      </c>
      <c r="J32" s="15">
        <v>3</v>
      </c>
      <c r="K32" s="44"/>
      <c r="L32" s="44">
        <v>1</v>
      </c>
      <c r="M32" s="51"/>
      <c r="Q32" s="20"/>
    </row>
    <row r="33" spans="1:17" s="49" customFormat="1" ht="27" customHeight="1">
      <c r="A33" s="7">
        <v>27</v>
      </c>
      <c r="B33" s="35" t="s">
        <v>321</v>
      </c>
      <c r="C33" s="35" t="s">
        <v>345</v>
      </c>
      <c r="D33" s="35" t="s">
        <v>461</v>
      </c>
      <c r="E33" s="35" t="s">
        <v>576</v>
      </c>
      <c r="F33" s="35" t="s">
        <v>577</v>
      </c>
      <c r="G33" s="34">
        <v>2.8</v>
      </c>
      <c r="H33" s="61">
        <v>42</v>
      </c>
      <c r="I33" s="15">
        <f t="shared" si="1"/>
        <v>14</v>
      </c>
      <c r="J33" s="15">
        <v>10</v>
      </c>
      <c r="K33" s="44">
        <v>1</v>
      </c>
      <c r="L33" s="44">
        <v>3</v>
      </c>
      <c r="M33" s="51"/>
      <c r="Q33" s="20"/>
    </row>
    <row r="34" spans="1:17" s="49" customFormat="1" ht="27" customHeight="1">
      <c r="A34" s="7">
        <v>28</v>
      </c>
      <c r="B34" s="35" t="s">
        <v>321</v>
      </c>
      <c r="C34" s="35" t="s">
        <v>345</v>
      </c>
      <c r="D34" s="35" t="s">
        <v>461</v>
      </c>
      <c r="E34" s="35" t="s">
        <v>576</v>
      </c>
      <c r="F34" s="35" t="s">
        <v>578</v>
      </c>
      <c r="G34" s="34">
        <v>1</v>
      </c>
      <c r="H34" s="61">
        <v>15</v>
      </c>
      <c r="I34" s="15">
        <f t="shared" si="1"/>
        <v>4</v>
      </c>
      <c r="J34" s="15">
        <v>3</v>
      </c>
      <c r="K34" s="44"/>
      <c r="L34" s="44">
        <v>1</v>
      </c>
      <c r="M34" s="51"/>
      <c r="Q34" s="20"/>
    </row>
    <row r="35" spans="1:17" s="49" customFormat="1" ht="27" customHeight="1">
      <c r="A35" s="7">
        <v>29</v>
      </c>
      <c r="B35" s="35" t="s">
        <v>321</v>
      </c>
      <c r="C35" s="35" t="s">
        <v>345</v>
      </c>
      <c r="D35" s="35" t="s">
        <v>564</v>
      </c>
      <c r="E35" s="35" t="s">
        <v>579</v>
      </c>
      <c r="F35" s="35" t="s">
        <v>580</v>
      </c>
      <c r="G35" s="34">
        <v>1.7</v>
      </c>
      <c r="H35" s="61">
        <v>25.5</v>
      </c>
      <c r="I35" s="15">
        <f t="shared" si="1"/>
        <v>9</v>
      </c>
      <c r="J35" s="15">
        <v>6</v>
      </c>
      <c r="K35" s="44">
        <v>1</v>
      </c>
      <c r="L35" s="44">
        <v>2</v>
      </c>
      <c r="M35" s="51"/>
      <c r="Q35" s="20"/>
    </row>
    <row r="36" spans="1:17" s="49" customFormat="1" ht="27" customHeight="1">
      <c r="A36" s="7">
        <v>30</v>
      </c>
      <c r="B36" s="35" t="s">
        <v>321</v>
      </c>
      <c r="C36" s="35" t="s">
        <v>345</v>
      </c>
      <c r="D36" s="35" t="s">
        <v>553</v>
      </c>
      <c r="E36" s="35" t="s">
        <v>581</v>
      </c>
      <c r="F36" s="35" t="s">
        <v>582</v>
      </c>
      <c r="G36" s="34">
        <v>2</v>
      </c>
      <c r="H36" s="61">
        <v>30</v>
      </c>
      <c r="I36" s="15">
        <f t="shared" si="1"/>
        <v>10</v>
      </c>
      <c r="J36" s="15">
        <v>7</v>
      </c>
      <c r="K36" s="44">
        <v>1</v>
      </c>
      <c r="L36" s="44">
        <v>2</v>
      </c>
      <c r="M36" s="51"/>
      <c r="Q36" s="20"/>
    </row>
    <row r="37" spans="1:17" s="49" customFormat="1" ht="27" customHeight="1">
      <c r="A37" s="7">
        <v>31</v>
      </c>
      <c r="B37" s="35" t="s">
        <v>321</v>
      </c>
      <c r="C37" s="35" t="s">
        <v>345</v>
      </c>
      <c r="D37" s="35" t="s">
        <v>461</v>
      </c>
      <c r="E37" s="35" t="s">
        <v>576</v>
      </c>
      <c r="F37" s="35" t="s">
        <v>583</v>
      </c>
      <c r="G37" s="34">
        <v>1.7</v>
      </c>
      <c r="H37" s="61">
        <v>25.5</v>
      </c>
      <c r="I37" s="15">
        <f t="shared" si="1"/>
        <v>9</v>
      </c>
      <c r="J37" s="15">
        <v>6</v>
      </c>
      <c r="K37" s="44">
        <v>1</v>
      </c>
      <c r="L37" s="44">
        <v>2</v>
      </c>
      <c r="M37" s="51"/>
      <c r="Q37" s="20"/>
    </row>
    <row r="38" spans="1:17" s="49" customFormat="1" ht="27" customHeight="1">
      <c r="A38" s="7">
        <v>32</v>
      </c>
      <c r="B38" s="35" t="s">
        <v>321</v>
      </c>
      <c r="C38" s="35" t="s">
        <v>345</v>
      </c>
      <c r="D38" s="35" t="s">
        <v>358</v>
      </c>
      <c r="E38" s="35" t="s">
        <v>562</v>
      </c>
      <c r="F38" s="35" t="s">
        <v>584</v>
      </c>
      <c r="G38" s="34">
        <v>1.8</v>
      </c>
      <c r="H38" s="61">
        <v>27</v>
      </c>
      <c r="I38" s="15">
        <f t="shared" si="1"/>
        <v>9</v>
      </c>
      <c r="J38" s="15">
        <v>6</v>
      </c>
      <c r="K38" s="44">
        <v>1</v>
      </c>
      <c r="L38" s="44">
        <v>2</v>
      </c>
      <c r="M38" s="51"/>
      <c r="Q38" s="20"/>
    </row>
    <row r="39" spans="1:17" s="49" customFormat="1" ht="27" customHeight="1">
      <c r="A39" s="7">
        <v>33</v>
      </c>
      <c r="B39" s="35" t="s">
        <v>321</v>
      </c>
      <c r="C39" s="35" t="s">
        <v>376</v>
      </c>
      <c r="D39" s="35" t="s">
        <v>380</v>
      </c>
      <c r="E39" s="35" t="s">
        <v>585</v>
      </c>
      <c r="F39" s="35" t="s">
        <v>586</v>
      </c>
      <c r="G39" s="34">
        <v>4.1150000000000002</v>
      </c>
      <c r="H39" s="61">
        <v>28.805</v>
      </c>
      <c r="I39" s="15">
        <f t="shared" si="1"/>
        <v>14</v>
      </c>
      <c r="J39" s="15">
        <v>1</v>
      </c>
      <c r="K39" s="44">
        <v>4</v>
      </c>
      <c r="L39" s="44">
        <v>9</v>
      </c>
      <c r="M39" s="51"/>
      <c r="Q39" s="20"/>
    </row>
    <row r="40" spans="1:17" s="49" customFormat="1" ht="27" customHeight="1">
      <c r="A40" s="7">
        <v>34</v>
      </c>
      <c r="B40" s="35" t="s">
        <v>321</v>
      </c>
      <c r="C40" s="35" t="s">
        <v>376</v>
      </c>
      <c r="D40" s="35" t="s">
        <v>587</v>
      </c>
      <c r="E40" s="35" t="s">
        <v>588</v>
      </c>
      <c r="F40" s="35" t="s">
        <v>589</v>
      </c>
      <c r="G40" s="34">
        <v>3.1549999999999998</v>
      </c>
      <c r="H40" s="61">
        <v>22.084999999999997</v>
      </c>
      <c r="I40" s="15">
        <f t="shared" si="1"/>
        <v>11</v>
      </c>
      <c r="J40" s="15">
        <v>1</v>
      </c>
      <c r="K40" s="44">
        <v>3</v>
      </c>
      <c r="L40" s="44">
        <v>7</v>
      </c>
      <c r="M40" s="51"/>
      <c r="Q40" s="20"/>
    </row>
    <row r="41" spans="1:17" s="49" customFormat="1" ht="27" customHeight="1">
      <c r="A41" s="7">
        <v>35</v>
      </c>
      <c r="B41" s="35" t="s">
        <v>321</v>
      </c>
      <c r="C41" s="35" t="s">
        <v>376</v>
      </c>
      <c r="D41" s="35" t="s">
        <v>587</v>
      </c>
      <c r="E41" s="35" t="s">
        <v>588</v>
      </c>
      <c r="F41" s="35" t="s">
        <v>590</v>
      </c>
      <c r="G41" s="34">
        <v>9.3260000000000005</v>
      </c>
      <c r="H41" s="61">
        <v>65.282000000000011</v>
      </c>
      <c r="I41" s="15">
        <f t="shared" si="1"/>
        <v>32</v>
      </c>
      <c r="J41" s="15">
        <v>2</v>
      </c>
      <c r="K41" s="44">
        <v>9</v>
      </c>
      <c r="L41" s="44">
        <v>21</v>
      </c>
      <c r="M41" s="51"/>
      <c r="Q41" s="20"/>
    </row>
    <row r="42" spans="1:17" s="49" customFormat="1" ht="27" customHeight="1">
      <c r="A42" s="7">
        <v>36</v>
      </c>
      <c r="B42" s="35" t="s">
        <v>321</v>
      </c>
      <c r="C42" s="35" t="s">
        <v>376</v>
      </c>
      <c r="D42" s="35" t="s">
        <v>591</v>
      </c>
      <c r="E42" s="35" t="s">
        <v>592</v>
      </c>
      <c r="F42" s="35" t="s">
        <v>593</v>
      </c>
      <c r="G42" s="34">
        <v>5</v>
      </c>
      <c r="H42" s="61">
        <v>35</v>
      </c>
      <c r="I42" s="15">
        <f t="shared" si="1"/>
        <v>18</v>
      </c>
      <c r="J42" s="15">
        <v>1</v>
      </c>
      <c r="K42" s="44">
        <v>5</v>
      </c>
      <c r="L42" s="44">
        <v>12</v>
      </c>
      <c r="M42" s="51"/>
      <c r="Q42" s="20"/>
    </row>
    <row r="43" spans="1:17" s="49" customFormat="1" ht="27" customHeight="1">
      <c r="A43" s="7">
        <v>37</v>
      </c>
      <c r="B43" s="41" t="s">
        <v>321</v>
      </c>
      <c r="C43" s="41" t="s">
        <v>376</v>
      </c>
      <c r="D43" s="41" t="s">
        <v>587</v>
      </c>
      <c r="E43" s="41" t="s">
        <v>300</v>
      </c>
      <c r="F43" s="41" t="s">
        <v>421</v>
      </c>
      <c r="G43" s="40">
        <v>1.8480000000000001</v>
      </c>
      <c r="H43" s="61">
        <v>12.936</v>
      </c>
      <c r="I43" s="15">
        <f t="shared" si="1"/>
        <v>6</v>
      </c>
      <c r="J43" s="15"/>
      <c r="K43" s="44">
        <v>2</v>
      </c>
      <c r="L43" s="44">
        <v>4</v>
      </c>
      <c r="M43" s="51"/>
      <c r="Q43" s="20"/>
    </row>
    <row r="44" spans="1:17" s="49" customFormat="1" ht="27" customHeight="1">
      <c r="A44" s="7">
        <v>38</v>
      </c>
      <c r="B44" s="41" t="s">
        <v>321</v>
      </c>
      <c r="C44" s="41" t="s">
        <v>376</v>
      </c>
      <c r="D44" s="8" t="s">
        <v>299</v>
      </c>
      <c r="E44" s="41" t="s">
        <v>301</v>
      </c>
      <c r="F44" s="41" t="s">
        <v>422</v>
      </c>
      <c r="G44" s="40">
        <v>1.8</v>
      </c>
      <c r="H44" s="61">
        <v>12.6</v>
      </c>
      <c r="I44" s="15">
        <f t="shared" si="1"/>
        <v>6</v>
      </c>
      <c r="J44" s="15"/>
      <c r="K44" s="44">
        <v>2</v>
      </c>
      <c r="L44" s="44">
        <v>4</v>
      </c>
      <c r="M44" s="51"/>
      <c r="Q44" s="20"/>
    </row>
    <row r="45" spans="1:17" s="49" customFormat="1" ht="27" customHeight="1">
      <c r="A45" s="7">
        <v>39</v>
      </c>
      <c r="B45" s="35" t="s">
        <v>321</v>
      </c>
      <c r="C45" s="35" t="s">
        <v>376</v>
      </c>
      <c r="D45" s="35" t="s">
        <v>468</v>
      </c>
      <c r="E45" s="35" t="s">
        <v>594</v>
      </c>
      <c r="F45" s="35" t="s">
        <v>595</v>
      </c>
      <c r="G45" s="34">
        <v>4.47</v>
      </c>
      <c r="H45" s="61">
        <v>31.29</v>
      </c>
      <c r="I45" s="15">
        <f t="shared" si="1"/>
        <v>15</v>
      </c>
      <c r="J45" s="15">
        <v>1</v>
      </c>
      <c r="K45" s="44">
        <v>4</v>
      </c>
      <c r="L45" s="44">
        <v>10</v>
      </c>
      <c r="M45" s="51"/>
      <c r="Q45" s="20"/>
    </row>
    <row r="46" spans="1:17" s="49" customFormat="1" ht="27" customHeight="1">
      <c r="A46" s="7">
        <v>40</v>
      </c>
      <c r="B46" s="35" t="s">
        <v>321</v>
      </c>
      <c r="C46" s="35" t="s">
        <v>376</v>
      </c>
      <c r="D46" s="35" t="s">
        <v>468</v>
      </c>
      <c r="E46" s="35" t="s">
        <v>596</v>
      </c>
      <c r="F46" s="35" t="s">
        <v>597</v>
      </c>
      <c r="G46" s="34">
        <v>4.7</v>
      </c>
      <c r="H46" s="61">
        <v>32.9</v>
      </c>
      <c r="I46" s="15">
        <f t="shared" si="1"/>
        <v>17</v>
      </c>
      <c r="J46" s="15">
        <v>1</v>
      </c>
      <c r="K46" s="44">
        <v>5</v>
      </c>
      <c r="L46" s="44">
        <v>11</v>
      </c>
      <c r="M46" s="51"/>
      <c r="Q46" s="20"/>
    </row>
    <row r="47" spans="1:17" s="49" customFormat="1" ht="27" customHeight="1">
      <c r="A47" s="7">
        <v>41</v>
      </c>
      <c r="B47" s="41" t="s">
        <v>321</v>
      </c>
      <c r="C47" s="41" t="s">
        <v>376</v>
      </c>
      <c r="D47" s="8" t="s">
        <v>297</v>
      </c>
      <c r="E47" s="8" t="s">
        <v>298</v>
      </c>
      <c r="F47" s="8" t="s">
        <v>423</v>
      </c>
      <c r="G47" s="40">
        <v>1.5</v>
      </c>
      <c r="H47" s="61">
        <v>10.5</v>
      </c>
      <c r="I47" s="15">
        <f t="shared" si="1"/>
        <v>4</v>
      </c>
      <c r="J47" s="15"/>
      <c r="K47" s="44">
        <v>1</v>
      </c>
      <c r="L47" s="44">
        <v>3</v>
      </c>
      <c r="M47" s="51"/>
      <c r="Q47" s="20"/>
    </row>
    <row r="48" spans="1:17" s="49" customFormat="1" ht="27" customHeight="1">
      <c r="A48" s="7">
        <v>42</v>
      </c>
      <c r="B48" s="35" t="s">
        <v>321</v>
      </c>
      <c r="C48" s="35" t="s">
        <v>376</v>
      </c>
      <c r="D48" s="35" t="s">
        <v>587</v>
      </c>
      <c r="E48" s="35" t="s">
        <v>598</v>
      </c>
      <c r="F48" s="35" t="s">
        <v>599</v>
      </c>
      <c r="G48" s="34">
        <v>7</v>
      </c>
      <c r="H48" s="61">
        <v>49</v>
      </c>
      <c r="I48" s="15">
        <f t="shared" si="1"/>
        <v>24</v>
      </c>
      <c r="J48" s="15">
        <v>1</v>
      </c>
      <c r="K48" s="44">
        <v>7</v>
      </c>
      <c r="L48" s="44">
        <v>16</v>
      </c>
      <c r="M48" s="51"/>
      <c r="Q48" s="20"/>
    </row>
  </sheetData>
  <mergeCells count="12">
    <mergeCell ref="A1:M1"/>
    <mergeCell ref="A2:M2"/>
    <mergeCell ref="A4:A5"/>
    <mergeCell ref="F4:F5"/>
    <mergeCell ref="G4:G5"/>
    <mergeCell ref="I4:I5"/>
    <mergeCell ref="M4:M5"/>
    <mergeCell ref="B4:E4"/>
    <mergeCell ref="A3:C3"/>
    <mergeCell ref="L3:M3"/>
    <mergeCell ref="J4:L4"/>
    <mergeCell ref="H4:H5"/>
  </mergeCells>
  <phoneticPr fontId="1" type="noConversion"/>
  <pageMargins left="0.63" right="0.56000000000000005" top="0.74803149606299213" bottom="0.46" header="0.31496062992125984" footer="0.31496062992125984"/>
  <pageSetup paperSize="9" scale="79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7"/>
  <sheetViews>
    <sheetView zoomScaleNormal="100" workbookViewId="0">
      <selection activeCell="G19" sqref="G19"/>
    </sheetView>
  </sheetViews>
  <sheetFormatPr defaultColWidth="10.25" defaultRowHeight="13.5"/>
  <cols>
    <col min="1" max="1" width="5.75" style="1" bestFit="1" customWidth="1"/>
    <col min="2" max="2" width="8.875" style="1" customWidth="1"/>
    <col min="3" max="3" width="8.125" style="1" customWidth="1"/>
    <col min="4" max="4" width="10" style="1" customWidth="1"/>
    <col min="5" max="5" width="13.625" style="1" customWidth="1"/>
    <col min="6" max="6" width="9.75" style="1" bestFit="1" customWidth="1"/>
    <col min="7" max="7" width="12.625" style="1" customWidth="1"/>
    <col min="8" max="10" width="9.75" style="1" customWidth="1"/>
    <col min="11" max="11" width="10.375" style="1" customWidth="1"/>
    <col min="12" max="14" width="11.875" style="1" bestFit="1" customWidth="1"/>
    <col min="15" max="15" width="10.375" style="1" customWidth="1"/>
    <col min="16" max="16" width="5.75" style="1" bestFit="1" customWidth="1"/>
    <col min="17" max="16384" width="10.25" style="1"/>
  </cols>
  <sheetData>
    <row r="1" spans="1:16" ht="21" customHeight="1">
      <c r="A1" s="77" t="s">
        <v>638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</row>
    <row r="2" spans="1:16" ht="47.1" customHeight="1">
      <c r="A2" s="97" t="s">
        <v>616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</row>
    <row r="3" spans="1:16" ht="21" customHeight="1">
      <c r="A3" s="95"/>
      <c r="B3" s="95"/>
      <c r="C3" s="95"/>
      <c r="D3" s="95"/>
      <c r="E3" s="29"/>
      <c r="F3" s="29"/>
      <c r="G3" s="29"/>
      <c r="H3" s="29"/>
      <c r="I3" s="29"/>
      <c r="J3" s="29"/>
      <c r="K3" s="29"/>
      <c r="L3" s="29"/>
      <c r="M3" s="29"/>
      <c r="N3" s="94" t="s">
        <v>630</v>
      </c>
      <c r="O3" s="94"/>
      <c r="P3" s="94"/>
    </row>
    <row r="4" spans="1:16" ht="27" customHeight="1">
      <c r="A4" s="74" t="s">
        <v>304</v>
      </c>
      <c r="B4" s="76" t="s">
        <v>305</v>
      </c>
      <c r="C4" s="91"/>
      <c r="D4" s="91"/>
      <c r="E4" s="76" t="s">
        <v>306</v>
      </c>
      <c r="F4" s="76" t="s">
        <v>601</v>
      </c>
      <c r="G4" s="104" t="s">
        <v>624</v>
      </c>
      <c r="H4" s="76" t="s">
        <v>622</v>
      </c>
      <c r="I4" s="76"/>
      <c r="J4" s="76"/>
      <c r="K4" s="76" t="s">
        <v>621</v>
      </c>
      <c r="L4" s="75" t="s">
        <v>609</v>
      </c>
      <c r="M4" s="96" t="s">
        <v>308</v>
      </c>
      <c r="N4" s="96"/>
      <c r="O4" s="74"/>
      <c r="P4" s="99" t="s">
        <v>309</v>
      </c>
    </row>
    <row r="5" spans="1:16" ht="27" customHeight="1">
      <c r="A5" s="90"/>
      <c r="B5" s="33" t="s">
        <v>313</v>
      </c>
      <c r="C5" s="33" t="s">
        <v>314</v>
      </c>
      <c r="D5" s="33" t="s">
        <v>315</v>
      </c>
      <c r="E5" s="91"/>
      <c r="F5" s="91"/>
      <c r="G5" s="105"/>
      <c r="H5" s="56" t="s">
        <v>625</v>
      </c>
      <c r="I5" s="56" t="s">
        <v>626</v>
      </c>
      <c r="J5" s="56" t="s">
        <v>627</v>
      </c>
      <c r="K5" s="76"/>
      <c r="L5" s="91"/>
      <c r="M5" s="55" t="s">
        <v>32</v>
      </c>
      <c r="N5" s="45" t="s">
        <v>292</v>
      </c>
      <c r="O5" s="45" t="s">
        <v>293</v>
      </c>
      <c r="P5" s="93"/>
    </row>
    <row r="6" spans="1:16" s="10" customFormat="1" ht="27" customHeight="1">
      <c r="A6" s="55"/>
      <c r="B6" s="56" t="s">
        <v>320</v>
      </c>
      <c r="C6" s="65"/>
      <c r="D6" s="65"/>
      <c r="E6" s="65"/>
      <c r="F6" s="65"/>
      <c r="G6" s="65"/>
      <c r="H6" s="56">
        <v>624</v>
      </c>
      <c r="I6" s="56">
        <v>52</v>
      </c>
      <c r="J6" s="56">
        <v>12</v>
      </c>
      <c r="K6" s="56">
        <v>800</v>
      </c>
      <c r="L6" s="17">
        <v>59</v>
      </c>
      <c r="M6" s="58">
        <v>35</v>
      </c>
      <c r="N6" s="46">
        <v>7</v>
      </c>
      <c r="O6" s="46">
        <v>17</v>
      </c>
      <c r="P6" s="11"/>
    </row>
    <row r="7" spans="1:16" ht="27" customHeight="1">
      <c r="A7" s="7">
        <v>1</v>
      </c>
      <c r="B7" s="35" t="s">
        <v>321</v>
      </c>
      <c r="C7" s="35" t="s">
        <v>465</v>
      </c>
      <c r="D7" s="35" t="s">
        <v>466</v>
      </c>
      <c r="E7" s="35" t="s">
        <v>602</v>
      </c>
      <c r="F7" s="35" t="s">
        <v>603</v>
      </c>
      <c r="G7" s="57" t="s">
        <v>623</v>
      </c>
      <c r="H7" s="57">
        <v>624</v>
      </c>
      <c r="I7" s="57">
        <v>52</v>
      </c>
      <c r="J7" s="57">
        <v>12</v>
      </c>
      <c r="K7" s="57">
        <v>800</v>
      </c>
      <c r="L7" s="15">
        <f>SUM(M7:O7)</f>
        <v>59</v>
      </c>
      <c r="M7" s="7">
        <v>35</v>
      </c>
      <c r="N7" s="44">
        <v>7</v>
      </c>
      <c r="O7" s="44">
        <v>17</v>
      </c>
      <c r="P7" s="4"/>
    </row>
  </sheetData>
  <mergeCells count="14">
    <mergeCell ref="A1:P1"/>
    <mergeCell ref="A2:P2"/>
    <mergeCell ref="A4:A5"/>
    <mergeCell ref="E4:E5"/>
    <mergeCell ref="F4:F5"/>
    <mergeCell ref="L4:L5"/>
    <mergeCell ref="P4:P5"/>
    <mergeCell ref="B4:D4"/>
    <mergeCell ref="M4:O4"/>
    <mergeCell ref="A3:D3"/>
    <mergeCell ref="K4:K5"/>
    <mergeCell ref="H4:J4"/>
    <mergeCell ref="G4:G5"/>
    <mergeCell ref="N3:P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9</vt:i4>
      </vt:variant>
      <vt:variant>
        <vt:lpstr>命名范围</vt:lpstr>
      </vt:variant>
      <vt:variant>
        <vt:i4>7</vt:i4>
      </vt:variant>
    </vt:vector>
  </HeadingPairs>
  <TitlesOfParts>
    <vt:vector size="16" baseType="lpstr">
      <vt:lpstr>养护</vt:lpstr>
      <vt:lpstr>2025农村公路</vt:lpstr>
      <vt:lpstr>1自然村</vt:lpstr>
      <vt:lpstr>2建制村</vt:lpstr>
      <vt:lpstr>3乡镇</vt:lpstr>
      <vt:lpstr>4县乡公路</vt:lpstr>
      <vt:lpstr>5资源路</vt:lpstr>
      <vt:lpstr>6村道安防</vt:lpstr>
      <vt:lpstr>7危桥</vt:lpstr>
      <vt:lpstr>'1自然村'!Print_Titles</vt:lpstr>
      <vt:lpstr>'2建制村'!Print_Titles</vt:lpstr>
      <vt:lpstr>'3乡镇'!Print_Titles</vt:lpstr>
      <vt:lpstr>'4县乡公路'!Print_Titles</vt:lpstr>
      <vt:lpstr>'5资源路'!Print_Titles</vt:lpstr>
      <vt:lpstr>'6村道安防'!Print_Titles</vt:lpstr>
      <vt:lpstr>'7危桥'!Print_Titles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lastPrinted>2024-10-16T03:27:02Z</cp:lastPrinted>
  <dcterms:created xsi:type="dcterms:W3CDTF">2024-09-18T16:28:00Z</dcterms:created>
  <dcterms:modified xsi:type="dcterms:W3CDTF">2025-08-06T04:26:30Z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2024-09-29T02:21:48Z</vt:filetime>
  </property>
  <property fmtid="{D5CDD505-2E9C-101B-9397-08002B2CF9AE}" pid="4" name="ICV">
    <vt:lpwstr>04E3B6C4CF1646A68DC0E1F1205AE08E_13</vt:lpwstr>
  </property>
  <property fmtid="{D5CDD505-2E9C-101B-9397-08002B2CF9AE}" pid="5" name="KSOProductBuildVer">
    <vt:lpwstr>2052-12.1.0.16388</vt:lpwstr>
  </property>
</Properties>
</file>